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1" i="1"/>
  <c r="I111"/>
  <c r="J111"/>
  <c r="G111"/>
  <c r="F126"/>
  <c r="F125"/>
  <c r="J130"/>
  <c r="I130"/>
  <c r="H130"/>
  <c r="G130"/>
  <c r="F130"/>
  <c r="J164"/>
  <c r="I164"/>
  <c r="H164"/>
  <c r="G164"/>
  <c r="F164"/>
  <c r="J156"/>
  <c r="I156"/>
  <c r="I114" s="1"/>
  <c r="H156"/>
  <c r="H158" s="1"/>
  <c r="G156"/>
  <c r="G158" s="1"/>
  <c r="F156"/>
  <c r="F148"/>
  <c r="F140"/>
  <c r="F132"/>
  <c r="J137"/>
  <c r="F119"/>
  <c r="J11"/>
  <c r="J165"/>
  <c r="I165"/>
  <c r="H165"/>
  <c r="G165"/>
  <c r="F163"/>
  <c r="F162"/>
  <c r="F161"/>
  <c r="F160"/>
  <c r="F159"/>
  <c r="J158"/>
  <c r="F157"/>
  <c r="F155"/>
  <c r="F154"/>
  <c r="F153"/>
  <c r="F152"/>
  <c r="J151"/>
  <c r="I151"/>
  <c r="H151"/>
  <c r="G151"/>
  <c r="F150"/>
  <c r="F149"/>
  <c r="F147"/>
  <c r="F146"/>
  <c r="F145"/>
  <c r="J144"/>
  <c r="I144"/>
  <c r="H144"/>
  <c r="G144"/>
  <c r="F143"/>
  <c r="F142"/>
  <c r="F141"/>
  <c r="F139"/>
  <c r="F138"/>
  <c r="I137"/>
  <c r="F136"/>
  <c r="F135"/>
  <c r="F134"/>
  <c r="F133"/>
  <c r="F131"/>
  <c r="F122"/>
  <c r="F121"/>
  <c r="F120"/>
  <c r="F118"/>
  <c r="F117"/>
  <c r="J115"/>
  <c r="I115"/>
  <c r="H115"/>
  <c r="G115"/>
  <c r="J114"/>
  <c r="H114"/>
  <c r="G114"/>
  <c r="J113"/>
  <c r="I113"/>
  <c r="H113"/>
  <c r="G113"/>
  <c r="J110"/>
  <c r="I110"/>
  <c r="H110"/>
  <c r="G110"/>
  <c r="J19"/>
  <c r="H19"/>
  <c r="I19"/>
  <c r="G19"/>
  <c r="G11" s="1"/>
  <c r="F107"/>
  <c r="F106"/>
  <c r="F105"/>
  <c r="F104"/>
  <c r="F103"/>
  <c r="F99"/>
  <c r="F98"/>
  <c r="F97"/>
  <c r="F96"/>
  <c r="F94"/>
  <c r="F92"/>
  <c r="F91"/>
  <c r="F90"/>
  <c r="F89"/>
  <c r="F87"/>
  <c r="F85"/>
  <c r="F84"/>
  <c r="F83"/>
  <c r="F82"/>
  <c r="F80"/>
  <c r="F79"/>
  <c r="F77"/>
  <c r="F76"/>
  <c r="F75"/>
  <c r="F73"/>
  <c r="F72"/>
  <c r="F70"/>
  <c r="F69"/>
  <c r="F68"/>
  <c r="F66"/>
  <c r="F65"/>
  <c r="F64"/>
  <c r="F62"/>
  <c r="F61"/>
  <c r="F59"/>
  <c r="F58"/>
  <c r="F57"/>
  <c r="F55"/>
  <c r="F54"/>
  <c r="F52"/>
  <c r="F51"/>
  <c r="F50"/>
  <c r="F49"/>
  <c r="F47"/>
  <c r="F45"/>
  <c r="F44"/>
  <c r="F43"/>
  <c r="F42"/>
  <c r="F38"/>
  <c r="F37"/>
  <c r="F36"/>
  <c r="F35"/>
  <c r="F34"/>
  <c r="F33"/>
  <c r="F31"/>
  <c r="F30"/>
  <c r="F29"/>
  <c r="F28"/>
  <c r="F27"/>
  <c r="F26"/>
  <c r="J46"/>
  <c r="I46"/>
  <c r="H46"/>
  <c r="G46"/>
  <c r="J39"/>
  <c r="I39"/>
  <c r="H39"/>
  <c r="G39"/>
  <c r="J32"/>
  <c r="I32"/>
  <c r="H32"/>
  <c r="G32"/>
  <c r="H53" l="1"/>
  <c r="H56" s="1"/>
  <c r="H60" s="1"/>
  <c r="H63" s="1"/>
  <c r="H67" s="1"/>
  <c r="H71" s="1"/>
  <c r="H20"/>
  <c r="H12" s="1"/>
  <c r="J20"/>
  <c r="J53"/>
  <c r="J56" s="1"/>
  <c r="J60" s="1"/>
  <c r="J63" s="1"/>
  <c r="J67" s="1"/>
  <c r="J71" s="1"/>
  <c r="I20"/>
  <c r="I12" s="1"/>
  <c r="I53"/>
  <c r="I56" s="1"/>
  <c r="G20"/>
  <c r="G53"/>
  <c r="G56" s="1"/>
  <c r="I158"/>
  <c r="H137"/>
  <c r="G137"/>
  <c r="J12"/>
  <c r="F48"/>
  <c r="F53" s="1"/>
  <c r="F32"/>
  <c r="G12"/>
  <c r="H11"/>
  <c r="F11" s="1"/>
  <c r="I11"/>
  <c r="F137"/>
  <c r="F46"/>
  <c r="F158"/>
  <c r="F165"/>
  <c r="F39"/>
  <c r="F111"/>
  <c r="F113"/>
  <c r="F114"/>
  <c r="F115"/>
  <c r="F144"/>
  <c r="F151"/>
  <c r="F110"/>
  <c r="F19"/>
  <c r="H21" l="1"/>
  <c r="F20"/>
  <c r="F56"/>
  <c r="F60" s="1"/>
  <c r="J21"/>
  <c r="J74"/>
  <c r="J78" s="1"/>
  <c r="J81" s="1"/>
  <c r="J86" s="1"/>
  <c r="I60"/>
  <c r="I63" s="1"/>
  <c r="I67" s="1"/>
  <c r="I71" s="1"/>
  <c r="H74"/>
  <c r="H78" s="1"/>
  <c r="H81" s="1"/>
  <c r="H86" s="1"/>
  <c r="G60"/>
  <c r="G63" s="1"/>
  <c r="G67" s="1"/>
  <c r="G71" s="1"/>
  <c r="G74" s="1"/>
  <c r="G78" s="1"/>
  <c r="G81" s="1"/>
  <c r="G86" s="1"/>
  <c r="F12"/>
  <c r="I123"/>
  <c r="J123"/>
  <c r="G123"/>
  <c r="H123"/>
  <c r="F123"/>
  <c r="I112"/>
  <c r="J116"/>
  <c r="J112"/>
  <c r="H112"/>
  <c r="H116" s="1"/>
  <c r="G116"/>
  <c r="G112"/>
  <c r="F71" l="1"/>
  <c r="F74" s="1"/>
  <c r="J13"/>
  <c r="I21"/>
  <c r="I13" s="1"/>
  <c r="J23"/>
  <c r="J15" s="1"/>
  <c r="J88"/>
  <c r="J93" s="1"/>
  <c r="J95" s="1"/>
  <c r="J101" s="1"/>
  <c r="J22"/>
  <c r="I74"/>
  <c r="I78" s="1"/>
  <c r="I81" s="1"/>
  <c r="I86" s="1"/>
  <c r="F86" s="1"/>
  <c r="F88" s="1"/>
  <c r="F93" s="1"/>
  <c r="F95" s="1"/>
  <c r="F101" s="1"/>
  <c r="F102" s="1"/>
  <c r="F108" s="1"/>
  <c r="F109" s="1"/>
  <c r="H88"/>
  <c r="H93" s="1"/>
  <c r="H95" s="1"/>
  <c r="H101" s="1"/>
  <c r="H22"/>
  <c r="F63"/>
  <c r="F67" s="1"/>
  <c r="G22"/>
  <c r="G21"/>
  <c r="G88"/>
  <c r="G93" s="1"/>
  <c r="G95" s="1"/>
  <c r="G101" s="1"/>
  <c r="I116"/>
  <c r="F112"/>
  <c r="F116" s="1"/>
  <c r="H13"/>
  <c r="F21" l="1"/>
  <c r="H23"/>
  <c r="H15" s="1"/>
  <c r="I22"/>
  <c r="I14" s="1"/>
  <c r="J14"/>
  <c r="J102"/>
  <c r="J108" s="1"/>
  <c r="J109" s="1"/>
  <c r="I88"/>
  <c r="I93" s="1"/>
  <c r="I95" s="1"/>
  <c r="I101" s="1"/>
  <c r="F78"/>
  <c r="F81" s="1"/>
  <c r="H14"/>
  <c r="H102"/>
  <c r="H108" s="1"/>
  <c r="H109" s="1"/>
  <c r="F22"/>
  <c r="G13"/>
  <c r="G14"/>
  <c r="G23"/>
  <c r="G15" s="1"/>
  <c r="G102"/>
  <c r="G108" s="1"/>
  <c r="G109" s="1"/>
  <c r="F13"/>
  <c r="I23" l="1"/>
  <c r="I15" s="1"/>
  <c r="F15" s="1"/>
  <c r="J24"/>
  <c r="J16" s="1"/>
  <c r="J17" s="1"/>
  <c r="I102"/>
  <c r="I108" s="1"/>
  <c r="I109" s="1"/>
  <c r="F14"/>
  <c r="H24"/>
  <c r="G24"/>
  <c r="G16" s="1"/>
  <c r="F23" l="1"/>
  <c r="J25"/>
  <c r="I24"/>
  <c r="H16"/>
  <c r="H17" s="1"/>
  <c r="H25"/>
  <c r="G17"/>
  <c r="G25"/>
  <c r="I16" l="1"/>
  <c r="I25"/>
  <c r="F24"/>
  <c r="F25" s="1"/>
  <c r="I17" l="1"/>
  <c r="F16"/>
  <c r="F17" s="1"/>
</calcChain>
</file>

<file path=xl/sharedStrings.xml><?xml version="1.0" encoding="utf-8"?>
<sst xmlns="http://schemas.openxmlformats.org/spreadsheetml/2006/main" count="80" uniqueCount="39">
  <si>
    <t xml:space="preserve">Наименование основного мероприятия </t>
  </si>
  <si>
    <t>Ответственный исполнитель (ОИВ),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</si>
  <si>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</si>
  <si>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</si>
  <si>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</si>
  <si>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</si>
  <si>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</si>
  <si>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</si>
  <si>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</si>
  <si>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Прочие источники финансирования</t>
  </si>
  <si>
    <r>
      <t>«</t>
    </r>
    <r>
      <rPr>
        <b/>
        <sz val="12"/>
        <color theme="1"/>
        <rFont val="Times New Roman"/>
        <family val="1"/>
        <charset val="204"/>
      </rPr>
      <t>Формирование современной городской среды на территории Волосовского городского поселения»</t>
    </r>
  </si>
  <si>
    <t>Отдел жилищно-коммунального хозяйства и управления муниципальным имуществом комитета по городскому хозяйству администрации МО Волосовский муниципальный район Ленинградской области</t>
  </si>
  <si>
    <t>2020 </t>
  </si>
  <si>
    <t>Итого</t>
  </si>
  <si>
    <r>
      <t>1. Благоустройство дворовых  территорий многоквартирных жилых домов</t>
    </r>
    <r>
      <rPr>
        <sz val="10"/>
        <color theme="1"/>
        <rFont val="Times New Roman"/>
        <family val="1"/>
        <charset val="204"/>
      </rPr>
      <t xml:space="preserve"> </t>
    </r>
  </si>
  <si>
    <r>
      <t>1.1.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Благоустройство дворовой территории многоквартирных жилых домов № 13 и № 15 по ул. Красногвардейская и дома № 10 по ул. Кр. Командиров г. Волосово</t>
    </r>
  </si>
  <si>
    <t>1.2 Благоустройство дворовой территории многоквартирных жилых домов № 11 и № 13 по ул. Ленинградская и многоквартирных жилых домов № 6 и № 8 по ул. Гатчинское шоссе г. Волосово</t>
  </si>
  <si>
    <t>1.3 Благоустройство дворовой территории многоквартирного жилого дома № 1  по ул. Красногвардейская и многоквартирных жилых домов № 6 и № 8 по ул. Кр. Командиров г. Волосово</t>
  </si>
  <si>
    <r>
      <t>1.5.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Благоустройство дворовой территории многоквартирных жилых домов № № 2,4,6 по ул. Ветеранов и многоквартирных жилых домов № 3 и № 5 по ул. Нарвская г. Волосово </t>
    </r>
  </si>
  <si>
    <r>
      <t>1.6.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Благоустройство дворовой территории многоквартирных жилых домов №3 и № 5 по ул. Кр. Командиров и многоквартирного жилого дома № 82 по пр. Вингиссара г. Волосово</t>
    </r>
  </si>
  <si>
    <t>Местный бюджет ВМР</t>
  </si>
  <si>
    <t>Областной бюджет ЛО</t>
  </si>
  <si>
    <t>в том числе:</t>
  </si>
  <si>
    <t>1.12. Благоустройство дворовой территории многоквартирных жилых домов №№ 10,12,14 по ул. Механизаторов г. Волосово</t>
  </si>
  <si>
    <t>2. Благоустройство общественной территории</t>
  </si>
  <si>
    <t>2.1. Благоустройство общественной территории, прилегающей к зданию МКУК «Городской досуговый центр «Родник» и парку культуры и отдыха «Велес</t>
  </si>
  <si>
    <t>1.7. Благоустройство дворовой территории многоквартирных жилых домов №№ 12,14 по ул. Зеленая г. Волосово</t>
  </si>
  <si>
    <t>1.8. Благоустройство дворовой территории многоквартирных жилых домов №80 и № 82 по ул. Хрустицкого и многоквартирного жилого дома № 7а пл. Советов         г. Волосово</t>
  </si>
  <si>
    <t>1.9. Благоустройство дворовой территории многоквартирного жилого дома № 9 по ул. Ленинградская и многоквартирного жилого дома № 2 по ул. Гатчинская                     г. Волосово</t>
  </si>
  <si>
    <t>1.10. Благоустройство дворовой территории многоквартирного жилого дома № 39 по пр. Вингиссара и многоквартирного жилого дома № 5 по ул. Зеленая    г. Волосово</t>
  </si>
  <si>
    <t>1.11. Благоустройство дворовой территории многоквартирных жилых домов №№ 2,4 по ул. Первомайская г. Волосово</t>
  </si>
  <si>
    <t>2.3. Благоустройство общественной территории - сквера, расположенного у Детской поликлиники вдоль пр. Вингиссара г. Волосово</t>
  </si>
  <si>
    <t>2.4 Благоустройство общественной территории - сквера, расположенного у дома № 101 по пр. Вингиссара г. Волосово</t>
  </si>
  <si>
    <t>2.5. Благоустройство общественной территории - устройство аллей в парке "Велес" г. Волосово</t>
  </si>
  <si>
    <t>2.6. Благоустройство общественной территории - благоустройство пешеходной зоны вдоль ул. Жукова г. Волосово</t>
  </si>
  <si>
    <t>1.4. Благоустройство дворовой территории многоквартирных жилых домов №№ 49,51,53 по пр. Вингиссара г. Волосово</t>
  </si>
  <si>
    <t>2.2.1  Благоустройство общественной территории - входной группы парка "Велес"     г. Волосово</t>
  </si>
  <si>
    <t>2.2. Благоустройство общественной территории, расположенной в границах ул. Красных Командиров г. Волосово</t>
  </si>
  <si>
    <t>План реализации (приложение)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</si>
</sst>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7" xfId="0" applyFont="1" applyBorder="1"/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wrapText="1"/>
    </xf>
    <xf numFmtId="0" fontId="0" fillId="2" borderId="0" xfId="0" applyFill="1"/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5"/>
  <sheetViews>
    <sheetView tabSelected="1" workbookViewId="0">
      <selection activeCell="L19" sqref="L19"/>
    </sheetView>
  </sheetViews>
  <sheetFormatPr defaultRowHeight="15"/>
  <cols>
    <col min="1" max="1" width="27.42578125" customWidth="1"/>
    <col min="2" max="2" width="28.140625" customWidth="1"/>
    <col min="3" max="3" width="7.7109375" customWidth="1"/>
    <col min="4" max="4" width="7" customWidth="1"/>
    <col min="5" max="5" width="7.42578125" customWidth="1"/>
    <col min="6" max="6" width="12.28515625" customWidth="1"/>
    <col min="7" max="9" width="9.7109375" customWidth="1"/>
  </cols>
  <sheetData>
    <row r="2" spans="1:10" ht="15.7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thickBot="1">
      <c r="A3" s="1"/>
      <c r="B3" s="1"/>
      <c r="C3" s="1"/>
      <c r="D3" s="2"/>
      <c r="E3" s="2"/>
      <c r="F3" s="1"/>
      <c r="G3" s="2"/>
      <c r="H3" s="2"/>
      <c r="I3" s="2"/>
      <c r="J3" s="4"/>
    </row>
    <row r="4" spans="1:10" ht="15.75" customHeight="1" thickBot="1">
      <c r="A4" s="28" t="s">
        <v>0</v>
      </c>
      <c r="B4" s="28" t="s">
        <v>1</v>
      </c>
      <c r="C4" s="31" t="s">
        <v>2</v>
      </c>
      <c r="D4" s="32"/>
      <c r="E4" s="28" t="s">
        <v>3</v>
      </c>
      <c r="F4" s="31" t="s">
        <v>4</v>
      </c>
      <c r="G4" s="33"/>
      <c r="H4" s="33"/>
      <c r="I4" s="33"/>
      <c r="J4" s="34"/>
    </row>
    <row r="5" spans="1:10" ht="15" customHeight="1">
      <c r="A5" s="29"/>
      <c r="B5" s="29"/>
      <c r="C5" s="28" t="s">
        <v>5</v>
      </c>
      <c r="D5" s="28" t="s">
        <v>6</v>
      </c>
      <c r="E5" s="29"/>
      <c r="F5" s="28" t="s">
        <v>7</v>
      </c>
      <c r="G5" s="28" t="s">
        <v>8</v>
      </c>
      <c r="H5" s="28" t="s">
        <v>21</v>
      </c>
      <c r="I5" s="28" t="s">
        <v>20</v>
      </c>
      <c r="J5" s="28" t="s">
        <v>9</v>
      </c>
    </row>
    <row r="6" spans="1:10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5.75" thickBo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>
      <c r="A10" s="9">
        <v>1</v>
      </c>
      <c r="B10" s="10">
        <v>2</v>
      </c>
      <c r="C10" s="3">
        <v>3</v>
      </c>
      <c r="D10" s="10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10">
        <v>10</v>
      </c>
    </row>
    <row r="11" spans="1:10" ht="23.25" customHeight="1">
      <c r="A11" s="39" t="s">
        <v>10</v>
      </c>
      <c r="B11" s="24" t="s">
        <v>11</v>
      </c>
      <c r="C11" s="27">
        <v>2017</v>
      </c>
      <c r="D11" s="27">
        <v>2022</v>
      </c>
      <c r="E11" s="7">
        <v>2017</v>
      </c>
      <c r="F11" s="11">
        <f t="shared" ref="F11:F16" si="0">SUM(G11:J11)</f>
        <v>35860.699999999997</v>
      </c>
      <c r="G11" s="11">
        <f>SUM(G19+G110)</f>
        <v>10850</v>
      </c>
      <c r="H11" s="11">
        <f t="shared" ref="H11:J11" si="1">SUM(H19+H110)</f>
        <v>24150</v>
      </c>
      <c r="I11" s="11">
        <f t="shared" si="1"/>
        <v>860.69999999999993</v>
      </c>
      <c r="J11" s="11">
        <f t="shared" si="1"/>
        <v>0</v>
      </c>
    </row>
    <row r="12" spans="1:10" ht="15.75" customHeight="1">
      <c r="A12" s="39"/>
      <c r="B12" s="25"/>
      <c r="C12" s="27"/>
      <c r="D12" s="27"/>
      <c r="E12" s="7">
        <v>2018</v>
      </c>
      <c r="F12" s="11">
        <f t="shared" si="0"/>
        <v>23800</v>
      </c>
      <c r="G12" s="11">
        <f t="shared" ref="G12:J12" si="2">SUM(G20+G111)</f>
        <v>8000</v>
      </c>
      <c r="H12" s="11">
        <f t="shared" si="2"/>
        <v>15000</v>
      </c>
      <c r="I12" s="11">
        <f t="shared" si="2"/>
        <v>800</v>
      </c>
      <c r="J12" s="11">
        <f t="shared" si="2"/>
        <v>0</v>
      </c>
    </row>
    <row r="13" spans="1:10" ht="15.75" customHeight="1">
      <c r="A13" s="39"/>
      <c r="B13" s="25"/>
      <c r="C13" s="27"/>
      <c r="D13" s="27"/>
      <c r="E13" s="7">
        <v>2019</v>
      </c>
      <c r="F13" s="11">
        <f t="shared" si="0"/>
        <v>18000</v>
      </c>
      <c r="G13" s="11">
        <f t="shared" ref="G13:J13" si="3">SUM(G21+G112)</f>
        <v>2000</v>
      </c>
      <c r="H13" s="11">
        <f t="shared" si="3"/>
        <v>15000</v>
      </c>
      <c r="I13" s="11">
        <f t="shared" si="3"/>
        <v>1000</v>
      </c>
      <c r="J13" s="11">
        <f t="shared" si="3"/>
        <v>0</v>
      </c>
    </row>
    <row r="14" spans="1:10" ht="15" customHeight="1">
      <c r="A14" s="39"/>
      <c r="B14" s="25"/>
      <c r="C14" s="27"/>
      <c r="D14" s="27"/>
      <c r="E14" s="7" t="s">
        <v>12</v>
      </c>
      <c r="F14" s="11">
        <f t="shared" si="0"/>
        <v>11600</v>
      </c>
      <c r="G14" s="11">
        <f t="shared" ref="G14:J14" si="4">SUM(G22+G113)</f>
        <v>2000</v>
      </c>
      <c r="H14" s="11">
        <f t="shared" si="4"/>
        <v>9000</v>
      </c>
      <c r="I14" s="11">
        <f t="shared" si="4"/>
        <v>600</v>
      </c>
      <c r="J14" s="11">
        <f t="shared" si="4"/>
        <v>0</v>
      </c>
    </row>
    <row r="15" spans="1:10" ht="15.75" customHeight="1">
      <c r="A15" s="39"/>
      <c r="B15" s="25"/>
      <c r="C15" s="27"/>
      <c r="D15" s="27"/>
      <c r="E15" s="7">
        <v>2021</v>
      </c>
      <c r="F15" s="11">
        <f t="shared" si="0"/>
        <v>11600</v>
      </c>
      <c r="G15" s="11">
        <f t="shared" ref="G15:J15" si="5">SUM(G23+G114)</f>
        <v>2000</v>
      </c>
      <c r="H15" s="11">
        <f t="shared" si="5"/>
        <v>9000</v>
      </c>
      <c r="I15" s="11">
        <f t="shared" si="5"/>
        <v>600</v>
      </c>
      <c r="J15" s="11">
        <f t="shared" si="5"/>
        <v>0</v>
      </c>
    </row>
    <row r="16" spans="1:10" ht="15.75" customHeight="1">
      <c r="A16" s="40"/>
      <c r="B16" s="25"/>
      <c r="C16" s="27"/>
      <c r="D16" s="27"/>
      <c r="E16" s="7">
        <v>2022</v>
      </c>
      <c r="F16" s="11">
        <f t="shared" si="0"/>
        <v>11600</v>
      </c>
      <c r="G16" s="11">
        <f t="shared" ref="G16:J16" si="6">SUM(G24+G115)</f>
        <v>2000</v>
      </c>
      <c r="H16" s="11">
        <f t="shared" si="6"/>
        <v>9000</v>
      </c>
      <c r="I16" s="11">
        <f t="shared" si="6"/>
        <v>600</v>
      </c>
      <c r="J16" s="11">
        <f t="shared" si="6"/>
        <v>0</v>
      </c>
    </row>
    <row r="17" spans="1:10" ht="16.5" customHeight="1">
      <c r="A17" s="21" t="s">
        <v>13</v>
      </c>
      <c r="B17" s="21"/>
      <c r="C17" s="27"/>
      <c r="D17" s="27"/>
      <c r="E17" s="7"/>
      <c r="F17" s="11">
        <f>SUM(F11:F16)</f>
        <v>112460.7</v>
      </c>
      <c r="G17" s="11">
        <f>SUM(G11:G16)</f>
        <v>26850</v>
      </c>
      <c r="H17" s="11">
        <f>SUM(H11:H16)</f>
        <v>81150</v>
      </c>
      <c r="I17" s="11">
        <f>SUM(I11:I16)</f>
        <v>4460.7</v>
      </c>
      <c r="J17" s="11">
        <f>SUM(J11:J16)</f>
        <v>0</v>
      </c>
    </row>
    <row r="18" spans="1:10" ht="16.5" customHeight="1">
      <c r="A18" s="36" t="s">
        <v>22</v>
      </c>
      <c r="B18" s="37"/>
      <c r="C18" s="8"/>
      <c r="D18" s="8"/>
      <c r="E18" s="7"/>
      <c r="F18" s="11"/>
      <c r="G18" s="11"/>
      <c r="H18" s="11"/>
      <c r="I18" s="11"/>
      <c r="J18" s="11"/>
    </row>
    <row r="19" spans="1:10" ht="19.5" customHeight="1">
      <c r="A19" s="21" t="s">
        <v>14</v>
      </c>
      <c r="B19" s="24" t="s">
        <v>11</v>
      </c>
      <c r="C19" s="27"/>
      <c r="D19" s="27"/>
      <c r="E19" s="7">
        <v>2017</v>
      </c>
      <c r="F19" s="11">
        <f>SUM(G19:J19)</f>
        <v>23907.1</v>
      </c>
      <c r="G19" s="11">
        <f>SUM(G26+G33+G40+G47+G54+G61+G68+G75+G82+G89+G96+G103)</f>
        <v>7233.3</v>
      </c>
      <c r="H19" s="11">
        <f t="shared" ref="H19:J19" si="7">SUM(H26+H33+H40+H47+H54+H61+H68+H75+H82+H89+H96+H103)</f>
        <v>16100</v>
      </c>
      <c r="I19" s="11">
        <f t="shared" si="7"/>
        <v>573.79999999999995</v>
      </c>
      <c r="J19" s="11">
        <f t="shared" si="7"/>
        <v>0</v>
      </c>
    </row>
    <row r="20" spans="1:10">
      <c r="A20" s="21"/>
      <c r="B20" s="25"/>
      <c r="C20" s="27"/>
      <c r="D20" s="27"/>
      <c r="E20" s="7">
        <v>2018</v>
      </c>
      <c r="F20" s="11">
        <f t="shared" ref="F20:F24" si="8">SUM(G20:J20)</f>
        <v>0</v>
      </c>
      <c r="G20" s="11">
        <f t="shared" ref="G20:J20" si="9">SUM(G27+G34+G41+G48+G55+G62+G69+G76+G83+G90+G97+G104)</f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</row>
    <row r="21" spans="1:10">
      <c r="A21" s="21"/>
      <c r="B21" s="25"/>
      <c r="C21" s="27"/>
      <c r="D21" s="27"/>
      <c r="E21" s="7">
        <v>2019</v>
      </c>
      <c r="F21" s="11">
        <f t="shared" si="8"/>
        <v>12800</v>
      </c>
      <c r="G21" s="11">
        <f t="shared" ref="G21:J21" si="10">SUM(G28+G35+G42+G49+G56+G63+G70+G77+G84+G91+G98+G105)</f>
        <v>0</v>
      </c>
      <c r="H21" s="11">
        <f t="shared" si="10"/>
        <v>12000</v>
      </c>
      <c r="I21" s="11">
        <f t="shared" si="10"/>
        <v>800</v>
      </c>
      <c r="J21" s="11">
        <f t="shared" si="10"/>
        <v>0</v>
      </c>
    </row>
    <row r="22" spans="1:10">
      <c r="A22" s="21"/>
      <c r="B22" s="25"/>
      <c r="C22" s="27"/>
      <c r="D22" s="27"/>
      <c r="E22" s="7">
        <v>2020</v>
      </c>
      <c r="F22" s="11">
        <f t="shared" si="8"/>
        <v>6400</v>
      </c>
      <c r="G22" s="11">
        <f t="shared" ref="G22:J22" si="11">SUM(G29+G36+G43+G50+G57+G64+G71+G78+G85+G92+G99+G106)</f>
        <v>0</v>
      </c>
      <c r="H22" s="11">
        <f t="shared" si="11"/>
        <v>6000</v>
      </c>
      <c r="I22" s="11">
        <f t="shared" si="11"/>
        <v>400</v>
      </c>
      <c r="J22" s="11">
        <f t="shared" si="11"/>
        <v>0</v>
      </c>
    </row>
    <row r="23" spans="1:10">
      <c r="A23" s="21"/>
      <c r="B23" s="25"/>
      <c r="C23" s="27"/>
      <c r="D23" s="27"/>
      <c r="E23" s="7">
        <v>2021</v>
      </c>
      <c r="F23" s="11">
        <f t="shared" si="8"/>
        <v>6400</v>
      </c>
      <c r="G23" s="11">
        <f t="shared" ref="G23:J23" si="12">SUM(G30+G37+G44+G51+G58+G65+G72+G79+G86+G93+G100+G107)</f>
        <v>0</v>
      </c>
      <c r="H23" s="11">
        <f t="shared" si="12"/>
        <v>6000</v>
      </c>
      <c r="I23" s="11">
        <f t="shared" si="12"/>
        <v>400</v>
      </c>
      <c r="J23" s="11">
        <f t="shared" si="12"/>
        <v>0</v>
      </c>
    </row>
    <row r="24" spans="1:10">
      <c r="A24" s="38"/>
      <c r="B24" s="25"/>
      <c r="C24" s="27"/>
      <c r="D24" s="27"/>
      <c r="E24" s="7">
        <v>2022</v>
      </c>
      <c r="F24" s="11">
        <f t="shared" si="8"/>
        <v>6400</v>
      </c>
      <c r="G24" s="11">
        <f t="shared" ref="G24:J24" si="13">SUM(G31+G38+G45+G52+G59+G66+G73+G80+G87+G94+G101+G108)</f>
        <v>0</v>
      </c>
      <c r="H24" s="11">
        <f t="shared" si="13"/>
        <v>6000</v>
      </c>
      <c r="I24" s="11">
        <f t="shared" si="13"/>
        <v>400</v>
      </c>
      <c r="J24" s="11">
        <f t="shared" si="13"/>
        <v>0</v>
      </c>
    </row>
    <row r="25" spans="1:10">
      <c r="A25" s="21" t="s">
        <v>13</v>
      </c>
      <c r="B25" s="21"/>
      <c r="C25" s="27"/>
      <c r="D25" s="27"/>
      <c r="E25" s="7"/>
      <c r="F25" s="11">
        <f>SUM(F19:F24)</f>
        <v>55907.1</v>
      </c>
      <c r="G25" s="11">
        <f>SUM(G19:G24)</f>
        <v>7233.3</v>
      </c>
      <c r="H25" s="11">
        <f>SUM(H19:H24)</f>
        <v>46100</v>
      </c>
      <c r="I25" s="11">
        <f>SUM(I19:I24)</f>
        <v>2573.8000000000002</v>
      </c>
      <c r="J25" s="11">
        <f>SUM(J19:J24)</f>
        <v>0</v>
      </c>
    </row>
    <row r="26" spans="1:10" ht="18.75" customHeight="1">
      <c r="A26" s="27" t="s">
        <v>15</v>
      </c>
      <c r="B26" s="24" t="s">
        <v>11</v>
      </c>
      <c r="C26" s="27"/>
      <c r="D26" s="27"/>
      <c r="E26" s="7">
        <v>2017</v>
      </c>
      <c r="F26" s="11">
        <f>SUM(G26:J26)</f>
        <v>11900</v>
      </c>
      <c r="G26" s="11">
        <v>3600</v>
      </c>
      <c r="H26" s="11">
        <v>8014</v>
      </c>
      <c r="I26" s="11">
        <v>286</v>
      </c>
      <c r="J26" s="11">
        <v>0</v>
      </c>
    </row>
    <row r="27" spans="1:10">
      <c r="A27" s="27"/>
      <c r="B27" s="25"/>
      <c r="C27" s="27"/>
      <c r="D27" s="35"/>
      <c r="E27" s="7">
        <v>2018</v>
      </c>
      <c r="F27" s="11">
        <f t="shared" ref="F27:F31" si="14">SUM(G27:J27)</f>
        <v>0</v>
      </c>
      <c r="G27" s="11"/>
      <c r="H27" s="11"/>
      <c r="I27" s="11"/>
      <c r="J27" s="11"/>
    </row>
    <row r="28" spans="1:10" ht="15.75">
      <c r="A28" s="27"/>
      <c r="B28" s="25"/>
      <c r="C28" s="27"/>
      <c r="D28" s="35"/>
      <c r="E28" s="7">
        <v>2019</v>
      </c>
      <c r="F28" s="11">
        <f t="shared" si="14"/>
        <v>0</v>
      </c>
      <c r="G28" s="12"/>
      <c r="H28" s="12"/>
      <c r="I28" s="12"/>
      <c r="J28" s="12"/>
    </row>
    <row r="29" spans="1:10" ht="15.75">
      <c r="A29" s="27"/>
      <c r="B29" s="25"/>
      <c r="C29" s="27"/>
      <c r="D29" s="35"/>
      <c r="E29" s="7">
        <v>2020</v>
      </c>
      <c r="F29" s="11">
        <f t="shared" si="14"/>
        <v>0</v>
      </c>
      <c r="G29" s="12"/>
      <c r="H29" s="12"/>
      <c r="I29" s="12"/>
      <c r="J29" s="12"/>
    </row>
    <row r="30" spans="1:10" ht="15.75">
      <c r="A30" s="27"/>
      <c r="B30" s="25"/>
      <c r="C30" s="27"/>
      <c r="D30" s="35"/>
      <c r="E30" s="7">
        <v>2021</v>
      </c>
      <c r="F30" s="11">
        <f t="shared" si="14"/>
        <v>0</v>
      </c>
      <c r="G30" s="12"/>
      <c r="H30" s="12"/>
      <c r="I30" s="12"/>
      <c r="J30" s="12"/>
    </row>
    <row r="31" spans="1:10" ht="15.75">
      <c r="A31" s="24"/>
      <c r="B31" s="25"/>
      <c r="C31" s="27"/>
      <c r="D31" s="35"/>
      <c r="E31" s="7">
        <v>2022</v>
      </c>
      <c r="F31" s="11">
        <f t="shared" si="14"/>
        <v>0</v>
      </c>
      <c r="G31" s="12"/>
      <c r="H31" s="12"/>
      <c r="I31" s="12"/>
      <c r="J31" s="12"/>
    </row>
    <row r="32" spans="1:10">
      <c r="A32" s="27" t="s">
        <v>13</v>
      </c>
      <c r="B32" s="27"/>
      <c r="C32" s="27"/>
      <c r="D32" s="35"/>
      <c r="E32" s="7"/>
      <c r="F32" s="11">
        <f>SUM(F26:F31)</f>
        <v>11900</v>
      </c>
      <c r="G32" s="11">
        <f>SUM(G26:G31)</f>
        <v>3600</v>
      </c>
      <c r="H32" s="11">
        <f>SUM(H26:H31)</f>
        <v>8014</v>
      </c>
      <c r="I32" s="11">
        <f>SUM(I26:I31)</f>
        <v>286</v>
      </c>
      <c r="J32" s="11">
        <f>SUM(J26:J31)</f>
        <v>0</v>
      </c>
    </row>
    <row r="33" spans="1:10" ht="18" customHeight="1">
      <c r="A33" s="24" t="s">
        <v>16</v>
      </c>
      <c r="B33" s="24" t="s">
        <v>11</v>
      </c>
      <c r="C33" s="27"/>
      <c r="D33" s="27"/>
      <c r="E33" s="7">
        <v>2017</v>
      </c>
      <c r="F33" s="11">
        <f>SUM(G33:J33)</f>
        <v>12007.099999999999</v>
      </c>
      <c r="G33" s="11">
        <v>3633.3</v>
      </c>
      <c r="H33" s="11">
        <v>8086</v>
      </c>
      <c r="I33" s="11">
        <v>287.8</v>
      </c>
      <c r="J33" s="11">
        <v>0</v>
      </c>
    </row>
    <row r="34" spans="1:10" ht="15.75" customHeight="1">
      <c r="A34" s="25"/>
      <c r="B34" s="25"/>
      <c r="C34" s="27"/>
      <c r="D34" s="27"/>
      <c r="E34" s="7">
        <v>2018</v>
      </c>
      <c r="F34" s="11">
        <f t="shared" ref="F34:F38" si="15">SUM(G34:J34)</f>
        <v>0</v>
      </c>
      <c r="G34" s="11"/>
      <c r="H34" s="11"/>
      <c r="I34" s="11"/>
      <c r="J34" s="11"/>
    </row>
    <row r="35" spans="1:10">
      <c r="A35" s="25"/>
      <c r="B35" s="25"/>
      <c r="C35" s="27"/>
      <c r="D35" s="27"/>
      <c r="E35" s="7">
        <v>2019</v>
      </c>
      <c r="F35" s="11">
        <f t="shared" si="15"/>
        <v>0</v>
      </c>
      <c r="G35" s="11"/>
      <c r="H35" s="11"/>
      <c r="I35" s="11"/>
      <c r="J35" s="11"/>
    </row>
    <row r="36" spans="1:10">
      <c r="A36" s="25"/>
      <c r="B36" s="25"/>
      <c r="C36" s="27"/>
      <c r="D36" s="27"/>
      <c r="E36" s="7">
        <v>2020</v>
      </c>
      <c r="F36" s="11">
        <f t="shared" si="15"/>
        <v>0</v>
      </c>
      <c r="G36" s="11"/>
      <c r="H36" s="11"/>
      <c r="I36" s="11"/>
      <c r="J36" s="11"/>
    </row>
    <row r="37" spans="1:10">
      <c r="A37" s="25"/>
      <c r="B37" s="25"/>
      <c r="C37" s="27"/>
      <c r="D37" s="27"/>
      <c r="E37" s="7">
        <v>2021</v>
      </c>
      <c r="F37" s="11">
        <f t="shared" si="15"/>
        <v>0</v>
      </c>
      <c r="G37" s="11"/>
      <c r="H37" s="11"/>
      <c r="I37" s="11"/>
      <c r="J37" s="11"/>
    </row>
    <row r="38" spans="1:10">
      <c r="A38" s="25"/>
      <c r="B38" s="25"/>
      <c r="C38" s="27"/>
      <c r="D38" s="27"/>
      <c r="E38" s="7">
        <v>2022</v>
      </c>
      <c r="F38" s="11">
        <f t="shared" si="15"/>
        <v>0</v>
      </c>
      <c r="G38" s="11"/>
      <c r="H38" s="11"/>
      <c r="I38" s="11"/>
      <c r="J38" s="11"/>
    </row>
    <row r="39" spans="1:10">
      <c r="A39" s="22" t="s">
        <v>13</v>
      </c>
      <c r="B39" s="23"/>
      <c r="C39" s="27"/>
      <c r="D39" s="27"/>
      <c r="E39" s="7"/>
      <c r="F39" s="11">
        <f>SUM(F33:F38)</f>
        <v>12007.099999999999</v>
      </c>
      <c r="G39" s="11">
        <f>SUM(G33:G38)</f>
        <v>3633.3</v>
      </c>
      <c r="H39" s="11">
        <f>SUM(H33:H38)</f>
        <v>8086</v>
      </c>
      <c r="I39" s="11">
        <f>SUM(I33:I38)</f>
        <v>287.8</v>
      </c>
      <c r="J39" s="11">
        <f>SUM(J33:J38)</f>
        <v>0</v>
      </c>
    </row>
    <row r="40" spans="1:10" ht="20.25" customHeight="1">
      <c r="A40" s="27" t="s">
        <v>17</v>
      </c>
      <c r="B40" s="24" t="s">
        <v>11</v>
      </c>
      <c r="C40" s="27"/>
      <c r="D40" s="27"/>
      <c r="E40" s="7">
        <v>2017</v>
      </c>
      <c r="F40" s="11">
        <v>0</v>
      </c>
      <c r="G40" s="11"/>
      <c r="H40" s="11"/>
      <c r="I40" s="11"/>
      <c r="J40" s="11"/>
    </row>
    <row r="41" spans="1:10" ht="18.75" customHeight="1">
      <c r="A41" s="27"/>
      <c r="B41" s="25"/>
      <c r="C41" s="27"/>
      <c r="D41" s="27"/>
      <c r="E41" s="7">
        <v>2018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>
      <c r="A42" s="27"/>
      <c r="B42" s="25"/>
      <c r="C42" s="27"/>
      <c r="D42" s="27"/>
      <c r="E42" s="7">
        <v>2019</v>
      </c>
      <c r="F42" s="11">
        <f t="shared" ref="F42:F45" si="16">SUM(G42:J42)</f>
        <v>3200</v>
      </c>
      <c r="G42" s="11">
        <v>0</v>
      </c>
      <c r="H42" s="11">
        <v>3000</v>
      </c>
      <c r="I42" s="11">
        <v>200</v>
      </c>
      <c r="J42" s="11">
        <v>0</v>
      </c>
    </row>
    <row r="43" spans="1:10">
      <c r="A43" s="27"/>
      <c r="B43" s="25"/>
      <c r="C43" s="27"/>
      <c r="D43" s="27"/>
      <c r="E43" s="7">
        <v>2020</v>
      </c>
      <c r="F43" s="11">
        <f t="shared" si="16"/>
        <v>0</v>
      </c>
      <c r="G43" s="11"/>
      <c r="H43" s="11"/>
      <c r="I43" s="11"/>
      <c r="J43" s="11"/>
    </row>
    <row r="44" spans="1:10">
      <c r="A44" s="27"/>
      <c r="B44" s="25"/>
      <c r="C44" s="27"/>
      <c r="D44" s="27"/>
      <c r="E44" s="7">
        <v>2021</v>
      </c>
      <c r="F44" s="11">
        <f t="shared" si="16"/>
        <v>0</v>
      </c>
      <c r="G44" s="11"/>
      <c r="H44" s="11"/>
      <c r="I44" s="11"/>
      <c r="J44" s="11"/>
    </row>
    <row r="45" spans="1:10">
      <c r="A45" s="27"/>
      <c r="B45" s="26"/>
      <c r="C45" s="27"/>
      <c r="D45" s="27"/>
      <c r="E45" s="7">
        <v>2022</v>
      </c>
      <c r="F45" s="11">
        <f t="shared" si="16"/>
        <v>0</v>
      </c>
      <c r="G45" s="11"/>
      <c r="H45" s="11"/>
      <c r="I45" s="11"/>
      <c r="J45" s="11"/>
    </row>
    <row r="46" spans="1:10">
      <c r="A46" s="22" t="s">
        <v>13</v>
      </c>
      <c r="B46" s="23"/>
      <c r="C46" s="27"/>
      <c r="D46" s="27"/>
      <c r="E46" s="7"/>
      <c r="F46" s="11">
        <f>SUM(F40:F45)</f>
        <v>3200</v>
      </c>
      <c r="G46" s="11">
        <f>SUM(G40:G45)</f>
        <v>0</v>
      </c>
      <c r="H46" s="11">
        <f>SUM(H40:H45)</f>
        <v>3000</v>
      </c>
      <c r="I46" s="11">
        <f>SUM(I40:I45)</f>
        <v>200</v>
      </c>
      <c r="J46" s="11">
        <f>SUM(J40:J45)</f>
        <v>0</v>
      </c>
    </row>
    <row r="47" spans="1:10" ht="19.5" customHeight="1">
      <c r="A47" s="20" t="s">
        <v>35</v>
      </c>
      <c r="B47" s="24" t="s">
        <v>11</v>
      </c>
      <c r="C47" s="27"/>
      <c r="D47" s="27"/>
      <c r="E47" s="7">
        <v>2017</v>
      </c>
      <c r="F47" s="11">
        <f>SUM(G47:J47)</f>
        <v>0</v>
      </c>
      <c r="G47" s="11"/>
      <c r="H47" s="11"/>
      <c r="I47" s="11"/>
      <c r="J47" s="11"/>
    </row>
    <row r="48" spans="1:10" ht="18" customHeight="1">
      <c r="A48" s="20"/>
      <c r="B48" s="25"/>
      <c r="C48" s="27"/>
      <c r="D48" s="27"/>
      <c r="E48" s="7">
        <v>2018</v>
      </c>
      <c r="F48" s="11">
        <f t="shared" ref="F48:F52" si="17">SUM(G48:J48)</f>
        <v>0</v>
      </c>
      <c r="G48" s="11"/>
      <c r="H48" s="11"/>
      <c r="I48" s="11"/>
      <c r="J48" s="11"/>
    </row>
    <row r="49" spans="1:10">
      <c r="A49" s="20"/>
      <c r="B49" s="25"/>
      <c r="C49" s="27"/>
      <c r="D49" s="27"/>
      <c r="E49" s="7">
        <v>2019</v>
      </c>
      <c r="F49" s="11">
        <f t="shared" si="17"/>
        <v>3200</v>
      </c>
      <c r="G49" s="11">
        <v>0</v>
      </c>
      <c r="H49" s="11">
        <v>3000</v>
      </c>
      <c r="I49" s="11">
        <v>200</v>
      </c>
      <c r="J49" s="11">
        <v>0</v>
      </c>
    </row>
    <row r="50" spans="1:10">
      <c r="A50" s="20"/>
      <c r="B50" s="25"/>
      <c r="C50" s="27"/>
      <c r="D50" s="27"/>
      <c r="E50" s="7">
        <v>2020</v>
      </c>
      <c r="F50" s="11">
        <f t="shared" si="17"/>
        <v>0</v>
      </c>
      <c r="G50" s="11"/>
      <c r="H50" s="11"/>
      <c r="I50" s="11"/>
      <c r="J50" s="11"/>
    </row>
    <row r="51" spans="1:10">
      <c r="A51" s="20"/>
      <c r="B51" s="25"/>
      <c r="C51" s="27"/>
      <c r="D51" s="27"/>
      <c r="E51" s="7">
        <v>2021</v>
      </c>
      <c r="F51" s="11">
        <f t="shared" si="17"/>
        <v>0</v>
      </c>
      <c r="G51" s="11"/>
      <c r="H51" s="11"/>
      <c r="I51" s="11"/>
      <c r="J51" s="11"/>
    </row>
    <row r="52" spans="1:10">
      <c r="A52" s="20"/>
      <c r="B52" s="26"/>
      <c r="C52" s="27"/>
      <c r="D52" s="27"/>
      <c r="E52" s="7">
        <v>2022</v>
      </c>
      <c r="F52" s="11">
        <f t="shared" si="17"/>
        <v>0</v>
      </c>
      <c r="G52" s="11"/>
      <c r="H52" s="11"/>
      <c r="I52" s="11"/>
      <c r="J52" s="11"/>
    </row>
    <row r="53" spans="1:10">
      <c r="A53" s="22" t="s">
        <v>13</v>
      </c>
      <c r="B53" s="23"/>
      <c r="C53" s="27"/>
      <c r="D53" s="27"/>
      <c r="E53" s="7"/>
      <c r="F53" s="11">
        <f>SUM(F47:F52)</f>
        <v>3200</v>
      </c>
      <c r="G53" s="11">
        <f>SUM(G47:G52)</f>
        <v>0</v>
      </c>
      <c r="H53" s="11">
        <f>SUM(H47:H52)</f>
        <v>3000</v>
      </c>
      <c r="I53" s="11">
        <f>SUM(I47:I52)</f>
        <v>200</v>
      </c>
      <c r="J53" s="11">
        <f>SUM(J47:J52)</f>
        <v>0</v>
      </c>
    </row>
    <row r="54" spans="1:10">
      <c r="A54" s="27" t="s">
        <v>18</v>
      </c>
      <c r="B54" s="24" t="s">
        <v>11</v>
      </c>
      <c r="C54" s="24"/>
      <c r="D54" s="24"/>
      <c r="E54" s="7">
        <v>2017</v>
      </c>
      <c r="F54" s="11">
        <f>SUM(G54:J54)</f>
        <v>0</v>
      </c>
      <c r="G54" s="11"/>
      <c r="H54" s="11"/>
      <c r="I54" s="11"/>
      <c r="J54" s="11"/>
    </row>
    <row r="55" spans="1:10">
      <c r="A55" s="27"/>
      <c r="B55" s="25"/>
      <c r="C55" s="25"/>
      <c r="D55" s="25"/>
      <c r="E55" s="7">
        <v>2018</v>
      </c>
      <c r="F55" s="11">
        <f t="shared" ref="F55:F59" si="18">SUM(G55:J55)</f>
        <v>0</v>
      </c>
      <c r="G55" s="11"/>
      <c r="H55" s="11"/>
      <c r="I55" s="11"/>
      <c r="J55" s="11"/>
    </row>
    <row r="56" spans="1:10">
      <c r="A56" s="27"/>
      <c r="B56" s="25"/>
      <c r="C56" s="25"/>
      <c r="D56" s="25"/>
      <c r="E56" s="7">
        <v>2019</v>
      </c>
      <c r="F56" s="11">
        <f t="shared" si="18"/>
        <v>3200</v>
      </c>
      <c r="G56" s="11">
        <f>SUM(G50:G55)</f>
        <v>0</v>
      </c>
      <c r="H56" s="11">
        <f>SUM(H50:H55)</f>
        <v>3000</v>
      </c>
      <c r="I56" s="11">
        <f>SUM(I50:I55)</f>
        <v>200</v>
      </c>
      <c r="J56" s="11">
        <f>SUM(J50:J55)</f>
        <v>0</v>
      </c>
    </row>
    <row r="57" spans="1:10">
      <c r="A57" s="27"/>
      <c r="B57" s="25"/>
      <c r="C57" s="25"/>
      <c r="D57" s="25"/>
      <c r="E57" s="7">
        <v>2020</v>
      </c>
      <c r="F57" s="11">
        <f t="shared" si="18"/>
        <v>0</v>
      </c>
      <c r="G57" s="11"/>
      <c r="H57" s="11"/>
      <c r="I57" s="11"/>
      <c r="J57" s="11"/>
    </row>
    <row r="58" spans="1:10">
      <c r="A58" s="27"/>
      <c r="B58" s="25"/>
      <c r="C58" s="25"/>
      <c r="D58" s="25"/>
      <c r="E58" s="7">
        <v>2021</v>
      </c>
      <c r="F58" s="11">
        <f t="shared" si="18"/>
        <v>0</v>
      </c>
      <c r="G58" s="11"/>
      <c r="H58" s="11"/>
      <c r="I58" s="11"/>
      <c r="J58" s="11"/>
    </row>
    <row r="59" spans="1:10" ht="18" customHeight="1">
      <c r="A59" s="27"/>
      <c r="B59" s="26"/>
      <c r="C59" s="26"/>
      <c r="D59" s="26"/>
      <c r="E59" s="7">
        <v>2022</v>
      </c>
      <c r="F59" s="11">
        <f t="shared" si="18"/>
        <v>0</v>
      </c>
      <c r="G59" s="11"/>
      <c r="H59" s="11"/>
      <c r="I59" s="11"/>
      <c r="J59" s="11"/>
    </row>
    <row r="60" spans="1:10">
      <c r="A60" s="22" t="s">
        <v>13</v>
      </c>
      <c r="B60" s="23"/>
      <c r="C60" s="8"/>
      <c r="D60" s="8"/>
      <c r="E60" s="7"/>
      <c r="F60" s="11">
        <f>SUM(F54:F59)</f>
        <v>3200</v>
      </c>
      <c r="G60" s="11">
        <f>SUM(G54:G59)</f>
        <v>0</v>
      </c>
      <c r="H60" s="11">
        <f>SUM(H54:H59)</f>
        <v>3000</v>
      </c>
      <c r="I60" s="11">
        <f>SUM(I54:I59)</f>
        <v>200</v>
      </c>
      <c r="J60" s="11">
        <f>SUM(J54:J59)</f>
        <v>0</v>
      </c>
    </row>
    <row r="61" spans="1:10" ht="21.75" customHeight="1">
      <c r="A61" s="27" t="s">
        <v>19</v>
      </c>
      <c r="B61" s="24" t="s">
        <v>11</v>
      </c>
      <c r="C61" s="27"/>
      <c r="D61" s="27"/>
      <c r="E61" s="7">
        <v>2017</v>
      </c>
      <c r="F61" s="11">
        <f>SUM(G61:J61)</f>
        <v>0</v>
      </c>
      <c r="G61" s="11"/>
      <c r="H61" s="11"/>
      <c r="I61" s="11"/>
      <c r="J61" s="11"/>
    </row>
    <row r="62" spans="1:10" ht="21" customHeight="1">
      <c r="A62" s="27"/>
      <c r="B62" s="25"/>
      <c r="C62" s="27"/>
      <c r="D62" s="27"/>
      <c r="E62" s="7">
        <v>2018</v>
      </c>
      <c r="F62" s="11">
        <f t="shared" ref="F62:F66" si="19">SUM(G62:J62)</f>
        <v>0</v>
      </c>
      <c r="G62" s="11"/>
      <c r="H62" s="11"/>
      <c r="I62" s="11"/>
      <c r="J62" s="11"/>
    </row>
    <row r="63" spans="1:10">
      <c r="A63" s="27"/>
      <c r="B63" s="25"/>
      <c r="C63" s="27"/>
      <c r="D63" s="27"/>
      <c r="E63" s="7">
        <v>2019</v>
      </c>
      <c r="F63" s="11">
        <f t="shared" si="19"/>
        <v>3200</v>
      </c>
      <c r="G63" s="11">
        <f>SUM(G57:G62)</f>
        <v>0</v>
      </c>
      <c r="H63" s="11">
        <f>SUM(H57:H62)</f>
        <v>3000</v>
      </c>
      <c r="I63" s="11">
        <f>SUM(I57:I62)</f>
        <v>200</v>
      </c>
      <c r="J63" s="11">
        <f>SUM(J57:J62)</f>
        <v>0</v>
      </c>
    </row>
    <row r="64" spans="1:10">
      <c r="A64" s="27"/>
      <c r="B64" s="25"/>
      <c r="C64" s="27"/>
      <c r="D64" s="27"/>
      <c r="E64" s="7">
        <v>2020</v>
      </c>
      <c r="F64" s="11">
        <f t="shared" si="19"/>
        <v>0</v>
      </c>
      <c r="G64" s="11"/>
      <c r="H64" s="11"/>
      <c r="I64" s="11"/>
      <c r="J64" s="11"/>
    </row>
    <row r="65" spans="1:10">
      <c r="A65" s="27"/>
      <c r="B65" s="25"/>
      <c r="C65" s="27"/>
      <c r="D65" s="27"/>
      <c r="E65" s="7">
        <v>2021</v>
      </c>
      <c r="F65" s="11">
        <f t="shared" si="19"/>
        <v>0</v>
      </c>
      <c r="G65" s="11"/>
      <c r="H65" s="11"/>
      <c r="I65" s="11"/>
      <c r="J65" s="11"/>
    </row>
    <row r="66" spans="1:10">
      <c r="A66" s="27"/>
      <c r="B66" s="26"/>
      <c r="C66" s="27"/>
      <c r="D66" s="27"/>
      <c r="E66" s="7">
        <v>2022</v>
      </c>
      <c r="F66" s="11">
        <f t="shared" si="19"/>
        <v>0</v>
      </c>
      <c r="G66" s="11"/>
      <c r="H66" s="11"/>
      <c r="I66" s="11"/>
      <c r="J66" s="11"/>
    </row>
    <row r="67" spans="1:10">
      <c r="A67" s="22" t="s">
        <v>13</v>
      </c>
      <c r="B67" s="23"/>
      <c r="C67" s="8"/>
      <c r="D67" s="8"/>
      <c r="E67" s="7"/>
      <c r="F67" s="11">
        <f>SUM(F61:F66)</f>
        <v>3200</v>
      </c>
      <c r="G67" s="11">
        <f>SUM(G61:G66)</f>
        <v>0</v>
      </c>
      <c r="H67" s="11">
        <f>SUM(H61:H66)</f>
        <v>3000</v>
      </c>
      <c r="I67" s="11">
        <f>SUM(I61:I66)</f>
        <v>200</v>
      </c>
      <c r="J67" s="11">
        <f>SUM(J61:J66)</f>
        <v>0</v>
      </c>
    </row>
    <row r="68" spans="1:10">
      <c r="A68" s="27" t="s">
        <v>26</v>
      </c>
      <c r="B68" s="24" t="s">
        <v>11</v>
      </c>
      <c r="C68" s="21"/>
      <c r="D68" s="21"/>
      <c r="E68" s="7">
        <v>2017</v>
      </c>
      <c r="F68" s="11">
        <f>SUM(G68:J68)</f>
        <v>0</v>
      </c>
      <c r="G68" s="11"/>
      <c r="H68" s="11"/>
      <c r="I68" s="11"/>
      <c r="J68" s="11"/>
    </row>
    <row r="69" spans="1:10">
      <c r="A69" s="27"/>
      <c r="B69" s="25"/>
      <c r="C69" s="21"/>
      <c r="D69" s="21"/>
      <c r="E69" s="7">
        <v>2018</v>
      </c>
      <c r="F69" s="11">
        <f t="shared" ref="F69:F73" si="20">SUM(G69:J69)</f>
        <v>0</v>
      </c>
      <c r="G69" s="11"/>
      <c r="H69" s="11"/>
      <c r="I69" s="11"/>
      <c r="J69" s="11"/>
    </row>
    <row r="70" spans="1:10">
      <c r="A70" s="27"/>
      <c r="B70" s="25"/>
      <c r="C70" s="21"/>
      <c r="D70" s="21"/>
      <c r="E70" s="7">
        <v>2019</v>
      </c>
      <c r="F70" s="11">
        <f t="shared" si="20"/>
        <v>0</v>
      </c>
      <c r="G70" s="11"/>
      <c r="H70" s="11"/>
      <c r="I70" s="11"/>
      <c r="J70" s="11"/>
    </row>
    <row r="71" spans="1:10">
      <c r="A71" s="27"/>
      <c r="B71" s="25"/>
      <c r="C71" s="21"/>
      <c r="D71" s="21"/>
      <c r="E71" s="7">
        <v>2020</v>
      </c>
      <c r="F71" s="11">
        <f t="shared" si="20"/>
        <v>3200</v>
      </c>
      <c r="G71" s="11">
        <f>SUM(G65:G70)</f>
        <v>0</v>
      </c>
      <c r="H71" s="11">
        <f>SUM(H65:H70)</f>
        <v>3000</v>
      </c>
      <c r="I71" s="11">
        <f>SUM(I65:I70)</f>
        <v>200</v>
      </c>
      <c r="J71" s="11">
        <f>SUM(J65:J70)</f>
        <v>0</v>
      </c>
    </row>
    <row r="72" spans="1:10">
      <c r="A72" s="27"/>
      <c r="B72" s="25"/>
      <c r="C72" s="21"/>
      <c r="D72" s="21"/>
      <c r="E72" s="7">
        <v>2021</v>
      </c>
      <c r="F72" s="11">
        <f t="shared" si="20"/>
        <v>0</v>
      </c>
      <c r="G72" s="11"/>
      <c r="H72" s="11"/>
      <c r="I72" s="11"/>
      <c r="J72" s="11"/>
    </row>
    <row r="73" spans="1:10">
      <c r="A73" s="27"/>
      <c r="B73" s="26"/>
      <c r="C73" s="21"/>
      <c r="D73" s="21"/>
      <c r="E73" s="7">
        <v>2022</v>
      </c>
      <c r="F73" s="11">
        <f t="shared" si="20"/>
        <v>0</v>
      </c>
      <c r="G73" s="11"/>
      <c r="H73" s="11"/>
      <c r="I73" s="11"/>
      <c r="J73" s="11"/>
    </row>
    <row r="74" spans="1:10">
      <c r="A74" s="22" t="s">
        <v>13</v>
      </c>
      <c r="B74" s="23"/>
      <c r="C74" s="7"/>
      <c r="D74" s="7"/>
      <c r="E74" s="7"/>
      <c r="F74" s="11">
        <f>SUM(F68:F73)</f>
        <v>3200</v>
      </c>
      <c r="G74" s="11">
        <f>SUM(G68:G73)</f>
        <v>0</v>
      </c>
      <c r="H74" s="11">
        <f>SUM(H68:H73)</f>
        <v>3000</v>
      </c>
      <c r="I74" s="11">
        <f>SUM(I68:I73)</f>
        <v>200</v>
      </c>
      <c r="J74" s="11">
        <f>SUM(J68:J73)</f>
        <v>0</v>
      </c>
    </row>
    <row r="75" spans="1:10">
      <c r="A75" s="27" t="s">
        <v>27</v>
      </c>
      <c r="B75" s="24" t="s">
        <v>11</v>
      </c>
      <c r="C75" s="21"/>
      <c r="D75" s="21"/>
      <c r="E75" s="7">
        <v>2017</v>
      </c>
      <c r="F75" s="11">
        <f>SUM(G75:J75)</f>
        <v>0</v>
      </c>
      <c r="G75" s="11"/>
      <c r="H75" s="11"/>
      <c r="I75" s="11"/>
      <c r="J75" s="11"/>
    </row>
    <row r="76" spans="1:10">
      <c r="A76" s="27"/>
      <c r="B76" s="25"/>
      <c r="C76" s="21"/>
      <c r="D76" s="21"/>
      <c r="E76" s="7">
        <v>2018</v>
      </c>
      <c r="F76" s="11">
        <f t="shared" ref="F76:F80" si="21">SUM(G76:J76)</f>
        <v>0</v>
      </c>
      <c r="G76" s="11"/>
      <c r="H76" s="11"/>
      <c r="I76" s="11"/>
      <c r="J76" s="11"/>
    </row>
    <row r="77" spans="1:10">
      <c r="A77" s="27"/>
      <c r="B77" s="25"/>
      <c r="C77" s="21"/>
      <c r="D77" s="21"/>
      <c r="E77" s="7">
        <v>2019</v>
      </c>
      <c r="F77" s="11">
        <f t="shared" si="21"/>
        <v>0</v>
      </c>
      <c r="G77" s="11"/>
      <c r="H77" s="11"/>
      <c r="I77" s="11"/>
      <c r="J77" s="11"/>
    </row>
    <row r="78" spans="1:10">
      <c r="A78" s="27"/>
      <c r="B78" s="25"/>
      <c r="C78" s="21"/>
      <c r="D78" s="21"/>
      <c r="E78" s="7">
        <v>2020</v>
      </c>
      <c r="F78" s="11">
        <f t="shared" si="21"/>
        <v>3200</v>
      </c>
      <c r="G78" s="11">
        <f>SUM(G72:G77)</f>
        <v>0</v>
      </c>
      <c r="H78" s="11">
        <f>SUM(H72:H77)</f>
        <v>3000</v>
      </c>
      <c r="I78" s="11">
        <f>SUM(I72:I77)</f>
        <v>200</v>
      </c>
      <c r="J78" s="11">
        <f>SUM(J72:J77)</f>
        <v>0</v>
      </c>
    </row>
    <row r="79" spans="1:10">
      <c r="A79" s="27"/>
      <c r="B79" s="25"/>
      <c r="C79" s="21"/>
      <c r="D79" s="21"/>
      <c r="E79" s="7">
        <v>2021</v>
      </c>
      <c r="F79" s="11">
        <f t="shared" si="21"/>
        <v>0</v>
      </c>
      <c r="G79" s="11"/>
      <c r="H79" s="11"/>
      <c r="I79" s="11"/>
      <c r="J79" s="11"/>
    </row>
    <row r="80" spans="1:10">
      <c r="A80" s="27"/>
      <c r="B80" s="26"/>
      <c r="C80" s="21"/>
      <c r="D80" s="21"/>
      <c r="E80" s="7">
        <v>2022</v>
      </c>
      <c r="F80" s="11">
        <f t="shared" si="21"/>
        <v>0</v>
      </c>
      <c r="G80" s="11"/>
      <c r="H80" s="11"/>
      <c r="I80" s="11"/>
      <c r="J80" s="11"/>
    </row>
    <row r="81" spans="1:15">
      <c r="A81" s="22" t="s">
        <v>13</v>
      </c>
      <c r="B81" s="23"/>
      <c r="C81" s="7"/>
      <c r="D81" s="7"/>
      <c r="E81" s="7"/>
      <c r="F81" s="11">
        <f>SUM(F75:F80)</f>
        <v>3200</v>
      </c>
      <c r="G81" s="11">
        <f>SUM(G75:G80)</f>
        <v>0</v>
      </c>
      <c r="H81" s="11">
        <f>SUM(H75:H80)</f>
        <v>3000</v>
      </c>
      <c r="I81" s="11">
        <f>SUM(I75:I80)</f>
        <v>200</v>
      </c>
      <c r="J81" s="11">
        <f>SUM(J75:J80)</f>
        <v>0</v>
      </c>
    </row>
    <row r="82" spans="1:15">
      <c r="A82" s="42" t="s">
        <v>28</v>
      </c>
      <c r="B82" s="24" t="s">
        <v>11</v>
      </c>
      <c r="C82" s="21"/>
      <c r="D82" s="21"/>
      <c r="E82" s="7">
        <v>2017</v>
      </c>
      <c r="F82" s="11">
        <f>SUM(G82:J82)</f>
        <v>0</v>
      </c>
      <c r="G82" s="11"/>
      <c r="H82" s="11"/>
      <c r="I82" s="11"/>
      <c r="J82" s="11"/>
    </row>
    <row r="83" spans="1:15">
      <c r="A83" s="42"/>
      <c r="B83" s="25"/>
      <c r="C83" s="21"/>
      <c r="D83" s="21"/>
      <c r="E83" s="7">
        <v>2018</v>
      </c>
      <c r="F83" s="11">
        <f t="shared" ref="F83:F87" si="22">SUM(G83:J83)</f>
        <v>0</v>
      </c>
      <c r="G83" s="11"/>
      <c r="H83" s="11"/>
      <c r="I83" s="11"/>
      <c r="J83" s="11"/>
    </row>
    <row r="84" spans="1:15">
      <c r="A84" s="42"/>
      <c r="B84" s="25"/>
      <c r="C84" s="21"/>
      <c r="D84" s="21"/>
      <c r="E84" s="7">
        <v>2019</v>
      </c>
      <c r="F84" s="11">
        <f t="shared" si="22"/>
        <v>0</v>
      </c>
      <c r="G84" s="11"/>
      <c r="H84" s="11"/>
      <c r="I84" s="11"/>
      <c r="J84" s="11"/>
    </row>
    <row r="85" spans="1:15">
      <c r="A85" s="42"/>
      <c r="B85" s="25"/>
      <c r="C85" s="21"/>
      <c r="D85" s="21"/>
      <c r="E85" s="7">
        <v>2020</v>
      </c>
      <c r="F85" s="11">
        <f t="shared" si="22"/>
        <v>0</v>
      </c>
      <c r="G85" s="11"/>
      <c r="H85" s="11"/>
      <c r="I85" s="11"/>
      <c r="J85" s="11"/>
    </row>
    <row r="86" spans="1:15">
      <c r="A86" s="42"/>
      <c r="B86" s="25"/>
      <c r="C86" s="21"/>
      <c r="D86" s="21"/>
      <c r="E86" s="7">
        <v>2021</v>
      </c>
      <c r="F86" s="11">
        <f t="shared" si="22"/>
        <v>3200</v>
      </c>
      <c r="G86" s="11">
        <f>SUM(G80:G85)</f>
        <v>0</v>
      </c>
      <c r="H86" s="11">
        <f>SUM(H80:H85)</f>
        <v>3000</v>
      </c>
      <c r="I86" s="11">
        <f>SUM(I80:I85)</f>
        <v>200</v>
      </c>
      <c r="J86" s="11">
        <f>SUM(J80:J85)</f>
        <v>0</v>
      </c>
    </row>
    <row r="87" spans="1:15">
      <c r="A87" s="42"/>
      <c r="B87" s="26"/>
      <c r="C87" s="21"/>
      <c r="D87" s="21"/>
      <c r="E87" s="7">
        <v>2022</v>
      </c>
      <c r="F87" s="11">
        <f t="shared" si="22"/>
        <v>0</v>
      </c>
      <c r="G87" s="11"/>
      <c r="H87" s="11"/>
      <c r="I87" s="11"/>
      <c r="J87" s="11"/>
    </row>
    <row r="88" spans="1:15">
      <c r="A88" s="41" t="s">
        <v>13</v>
      </c>
      <c r="B88" s="41"/>
      <c r="C88" s="6"/>
      <c r="D88" s="6"/>
      <c r="E88" s="5"/>
      <c r="F88" s="11">
        <f>SUM(F82:F87)</f>
        <v>3200</v>
      </c>
      <c r="G88" s="11">
        <f>SUM(G82:G87)</f>
        <v>0</v>
      </c>
      <c r="H88" s="11">
        <f>SUM(H82:H87)</f>
        <v>3000</v>
      </c>
      <c r="I88" s="11">
        <f>SUM(I82:I87)</f>
        <v>200</v>
      </c>
      <c r="J88" s="11">
        <f>SUM(J82:J87)</f>
        <v>0</v>
      </c>
    </row>
    <row r="89" spans="1:15">
      <c r="A89" s="20" t="s">
        <v>29</v>
      </c>
      <c r="B89" s="24" t="s">
        <v>11</v>
      </c>
      <c r="C89" s="21"/>
      <c r="D89" s="21"/>
      <c r="E89" s="7">
        <v>2017</v>
      </c>
      <c r="F89" s="11">
        <f>SUM(G89:J89)</f>
        <v>0</v>
      </c>
      <c r="G89" s="11"/>
      <c r="H89" s="11"/>
      <c r="I89" s="11"/>
      <c r="J89" s="11"/>
    </row>
    <row r="90" spans="1:15">
      <c r="A90" s="20"/>
      <c r="B90" s="25"/>
      <c r="C90" s="21"/>
      <c r="D90" s="21"/>
      <c r="E90" s="7">
        <v>2018</v>
      </c>
      <c r="F90" s="11">
        <f t="shared" ref="F90:F94" si="23">SUM(G90:J90)</f>
        <v>0</v>
      </c>
      <c r="G90" s="11"/>
      <c r="H90" s="11"/>
      <c r="I90" s="11"/>
      <c r="J90" s="11"/>
    </row>
    <row r="91" spans="1:15">
      <c r="A91" s="20"/>
      <c r="B91" s="25"/>
      <c r="C91" s="21"/>
      <c r="D91" s="21"/>
      <c r="E91" s="7">
        <v>2019</v>
      </c>
      <c r="F91" s="11">
        <f t="shared" si="23"/>
        <v>0</v>
      </c>
      <c r="G91" s="11"/>
      <c r="H91" s="11"/>
      <c r="I91" s="11"/>
      <c r="J91" s="11"/>
    </row>
    <row r="92" spans="1:15">
      <c r="A92" s="20"/>
      <c r="B92" s="25"/>
      <c r="C92" s="21"/>
      <c r="D92" s="21"/>
      <c r="E92" s="7">
        <v>2020</v>
      </c>
      <c r="F92" s="11">
        <f t="shared" si="23"/>
        <v>0</v>
      </c>
      <c r="G92" s="11"/>
      <c r="H92" s="11"/>
      <c r="I92" s="11"/>
      <c r="J92" s="11"/>
    </row>
    <row r="93" spans="1:15">
      <c r="A93" s="20"/>
      <c r="B93" s="25"/>
      <c r="C93" s="21"/>
      <c r="D93" s="21"/>
      <c r="E93" s="7">
        <v>2021</v>
      </c>
      <c r="F93" s="11">
        <f>SUM(F87:F92)</f>
        <v>3200</v>
      </c>
      <c r="G93" s="11">
        <f>SUM(G87:G92)</f>
        <v>0</v>
      </c>
      <c r="H93" s="11">
        <f>SUM(H87:H92)</f>
        <v>3000</v>
      </c>
      <c r="I93" s="11">
        <f>SUM(I87:I92)</f>
        <v>200</v>
      </c>
      <c r="J93" s="11">
        <f>SUM(J87:J92)</f>
        <v>0</v>
      </c>
    </row>
    <row r="94" spans="1:15">
      <c r="A94" s="20"/>
      <c r="B94" s="26"/>
      <c r="C94" s="21"/>
      <c r="D94" s="21"/>
      <c r="E94" s="7">
        <v>2022</v>
      </c>
      <c r="F94" s="11">
        <f t="shared" si="23"/>
        <v>0</v>
      </c>
      <c r="G94" s="11"/>
      <c r="H94" s="11"/>
      <c r="I94" s="11"/>
      <c r="J94" s="11"/>
    </row>
    <row r="95" spans="1:15">
      <c r="A95" s="22" t="s">
        <v>13</v>
      </c>
      <c r="B95" s="23"/>
      <c r="C95" s="7"/>
      <c r="D95" s="7"/>
      <c r="E95" s="7"/>
      <c r="F95" s="11">
        <f>SUM(F89:F94)</f>
        <v>3200</v>
      </c>
      <c r="G95" s="11">
        <f>SUM(G89:G94)</f>
        <v>0</v>
      </c>
      <c r="H95" s="11">
        <f>SUM(H89:H94)</f>
        <v>3000</v>
      </c>
      <c r="I95" s="11">
        <f>SUM(I89:I94)</f>
        <v>200</v>
      </c>
      <c r="J95" s="11">
        <f>SUM(J89:J94)</f>
        <v>0</v>
      </c>
      <c r="O95" s="14"/>
    </row>
    <row r="96" spans="1:15">
      <c r="A96" s="20" t="s">
        <v>30</v>
      </c>
      <c r="B96" s="24" t="s">
        <v>11</v>
      </c>
      <c r="C96" s="21"/>
      <c r="D96" s="21"/>
      <c r="E96" s="7">
        <v>2017</v>
      </c>
      <c r="F96" s="11">
        <f>SUM(G96:J96)</f>
        <v>0</v>
      </c>
      <c r="G96" s="11"/>
      <c r="H96" s="11"/>
      <c r="I96" s="11"/>
      <c r="J96" s="11"/>
    </row>
    <row r="97" spans="1:10">
      <c r="A97" s="20"/>
      <c r="B97" s="25"/>
      <c r="C97" s="21"/>
      <c r="D97" s="21"/>
      <c r="E97" s="7">
        <v>2018</v>
      </c>
      <c r="F97" s="11">
        <f t="shared" ref="F97:F99" si="24">SUM(G97:J97)</f>
        <v>0</v>
      </c>
      <c r="G97" s="11"/>
      <c r="H97" s="11"/>
      <c r="I97" s="11"/>
      <c r="J97" s="11"/>
    </row>
    <row r="98" spans="1:10">
      <c r="A98" s="20"/>
      <c r="B98" s="25"/>
      <c r="C98" s="21"/>
      <c r="D98" s="21"/>
      <c r="E98" s="7">
        <v>2019</v>
      </c>
      <c r="F98" s="11">
        <f t="shared" si="24"/>
        <v>0</v>
      </c>
      <c r="G98" s="11"/>
      <c r="H98" s="11"/>
      <c r="I98" s="11"/>
      <c r="J98" s="11"/>
    </row>
    <row r="99" spans="1:10">
      <c r="A99" s="20"/>
      <c r="B99" s="25"/>
      <c r="C99" s="21"/>
      <c r="D99" s="21"/>
      <c r="E99" s="7">
        <v>2020</v>
      </c>
      <c r="F99" s="11">
        <f t="shared" si="24"/>
        <v>0</v>
      </c>
      <c r="G99" s="11"/>
      <c r="H99" s="11"/>
      <c r="I99" s="11"/>
      <c r="J99" s="11"/>
    </row>
    <row r="100" spans="1:10">
      <c r="A100" s="20"/>
      <c r="B100" s="25"/>
      <c r="C100" s="21"/>
      <c r="D100" s="21"/>
      <c r="E100" s="7">
        <v>2021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>
      <c r="A101" s="20"/>
      <c r="B101" s="26"/>
      <c r="C101" s="21"/>
      <c r="D101" s="21"/>
      <c r="E101" s="7">
        <v>2022</v>
      </c>
      <c r="F101" s="11">
        <f t="shared" ref="F101:J102" si="25">SUM(F95:F100)</f>
        <v>3200</v>
      </c>
      <c r="G101" s="11">
        <f t="shared" si="25"/>
        <v>0</v>
      </c>
      <c r="H101" s="11">
        <f t="shared" si="25"/>
        <v>3000</v>
      </c>
      <c r="I101" s="11">
        <f t="shared" si="25"/>
        <v>200</v>
      </c>
      <c r="J101" s="11">
        <f t="shared" si="25"/>
        <v>0</v>
      </c>
    </row>
    <row r="102" spans="1:10">
      <c r="A102" s="41" t="s">
        <v>13</v>
      </c>
      <c r="B102" s="41"/>
      <c r="C102" s="6"/>
      <c r="D102" s="6"/>
      <c r="E102" s="5"/>
      <c r="F102" s="11">
        <f t="shared" si="25"/>
        <v>3200</v>
      </c>
      <c r="G102" s="11">
        <f t="shared" si="25"/>
        <v>0</v>
      </c>
      <c r="H102" s="11">
        <f t="shared" si="25"/>
        <v>3000</v>
      </c>
      <c r="I102" s="11">
        <f t="shared" si="25"/>
        <v>200</v>
      </c>
      <c r="J102" s="11">
        <f t="shared" si="25"/>
        <v>0</v>
      </c>
    </row>
    <row r="103" spans="1:10">
      <c r="A103" s="20" t="s">
        <v>23</v>
      </c>
      <c r="B103" s="24" t="s">
        <v>11</v>
      </c>
      <c r="C103" s="21"/>
      <c r="D103" s="21"/>
      <c r="E103" s="7">
        <v>2017</v>
      </c>
      <c r="F103" s="11">
        <f>SUM(G103:J103)</f>
        <v>0</v>
      </c>
      <c r="G103" s="11"/>
      <c r="H103" s="11"/>
      <c r="I103" s="11"/>
      <c r="J103" s="11"/>
    </row>
    <row r="104" spans="1:10">
      <c r="A104" s="20"/>
      <c r="B104" s="25"/>
      <c r="C104" s="21"/>
      <c r="D104" s="21"/>
      <c r="E104" s="7">
        <v>2018</v>
      </c>
      <c r="F104" s="11">
        <f t="shared" ref="F104:F107" si="26">SUM(G104:J104)</f>
        <v>0</v>
      </c>
      <c r="G104" s="11"/>
      <c r="H104" s="11"/>
      <c r="I104" s="11"/>
      <c r="J104" s="11"/>
    </row>
    <row r="105" spans="1:10">
      <c r="A105" s="20"/>
      <c r="B105" s="25"/>
      <c r="C105" s="21"/>
      <c r="D105" s="21"/>
      <c r="E105" s="7">
        <v>2019</v>
      </c>
      <c r="F105" s="11">
        <f t="shared" si="26"/>
        <v>0</v>
      </c>
      <c r="G105" s="11"/>
      <c r="H105" s="11"/>
      <c r="I105" s="11"/>
      <c r="J105" s="11"/>
    </row>
    <row r="106" spans="1:10">
      <c r="A106" s="20"/>
      <c r="B106" s="25"/>
      <c r="C106" s="21"/>
      <c r="D106" s="21"/>
      <c r="E106" s="7">
        <v>2020</v>
      </c>
      <c r="F106" s="11">
        <f t="shared" si="26"/>
        <v>0</v>
      </c>
      <c r="G106" s="11"/>
      <c r="H106" s="11"/>
      <c r="I106" s="11"/>
      <c r="J106" s="11"/>
    </row>
    <row r="107" spans="1:10">
      <c r="A107" s="20"/>
      <c r="B107" s="25"/>
      <c r="C107" s="21"/>
      <c r="D107" s="21"/>
      <c r="E107" s="7">
        <v>2021</v>
      </c>
      <c r="F107" s="11">
        <f t="shared" si="26"/>
        <v>0</v>
      </c>
      <c r="G107" s="11"/>
      <c r="H107" s="11"/>
      <c r="I107" s="11"/>
      <c r="J107" s="11"/>
    </row>
    <row r="108" spans="1:10">
      <c r="A108" s="20"/>
      <c r="B108" s="26"/>
      <c r="C108" s="21"/>
      <c r="D108" s="21"/>
      <c r="E108" s="7">
        <v>2022</v>
      </c>
      <c r="F108" s="11">
        <f t="shared" ref="F108:J109" si="27">SUM(F102:F107)</f>
        <v>3200</v>
      </c>
      <c r="G108" s="11">
        <f t="shared" si="27"/>
        <v>0</v>
      </c>
      <c r="H108" s="11">
        <f t="shared" si="27"/>
        <v>3000</v>
      </c>
      <c r="I108" s="11">
        <f t="shared" si="27"/>
        <v>200</v>
      </c>
      <c r="J108" s="11">
        <f t="shared" si="27"/>
        <v>0</v>
      </c>
    </row>
    <row r="109" spans="1:10">
      <c r="A109" s="41" t="s">
        <v>13</v>
      </c>
      <c r="B109" s="41"/>
      <c r="C109" s="6"/>
      <c r="D109" s="6"/>
      <c r="E109" s="5"/>
      <c r="F109" s="11">
        <f t="shared" si="27"/>
        <v>3200</v>
      </c>
      <c r="G109" s="11">
        <f t="shared" si="27"/>
        <v>0</v>
      </c>
      <c r="H109" s="11">
        <f t="shared" si="27"/>
        <v>3000</v>
      </c>
      <c r="I109" s="11">
        <f t="shared" si="27"/>
        <v>200</v>
      </c>
      <c r="J109" s="11">
        <f t="shared" si="27"/>
        <v>0</v>
      </c>
    </row>
    <row r="110" spans="1:10">
      <c r="A110" s="21" t="s">
        <v>24</v>
      </c>
      <c r="B110" s="24" t="s">
        <v>11</v>
      </c>
      <c r="C110" s="27"/>
      <c r="D110" s="27"/>
      <c r="E110" s="7">
        <v>2017</v>
      </c>
      <c r="F110" s="11">
        <f>SUM(G110:J110)</f>
        <v>11953.6</v>
      </c>
      <c r="G110" s="11">
        <f>SUM(G117+G131+G138+G145+G152+G159+G166+G173+G180+G187+G194+G201)</f>
        <v>3616.7</v>
      </c>
      <c r="H110" s="11">
        <f t="shared" ref="H110:J110" si="28">SUM(H117+H131+H138+H145+H152+H159+H166+H173+H180+H187+H194+H201)</f>
        <v>8050</v>
      </c>
      <c r="I110" s="11">
        <f t="shared" si="28"/>
        <v>286.89999999999998</v>
      </c>
      <c r="J110" s="11">
        <f t="shared" si="28"/>
        <v>0</v>
      </c>
    </row>
    <row r="111" spans="1:10">
      <c r="A111" s="21"/>
      <c r="B111" s="25"/>
      <c r="C111" s="27"/>
      <c r="D111" s="27"/>
      <c r="E111" s="7">
        <v>2018</v>
      </c>
      <c r="F111" s="11">
        <f t="shared" ref="F111:F115" si="29">SUM(G111:J111)</f>
        <v>23800</v>
      </c>
      <c r="G111" s="11">
        <f>SUM(G118+G125+G132+G139+G146+G153+G160+G167+G174+G181+G188+G195+G202)</f>
        <v>8000</v>
      </c>
      <c r="H111" s="11">
        <f t="shared" ref="H111:J111" si="30">SUM(H118+H125+H132+H139+H146+H153+H160+H167+H174+H181+H188+H195+H202)</f>
        <v>15000</v>
      </c>
      <c r="I111" s="11">
        <f t="shared" si="30"/>
        <v>800</v>
      </c>
      <c r="J111" s="11">
        <f t="shared" si="30"/>
        <v>0</v>
      </c>
    </row>
    <row r="112" spans="1:10">
      <c r="A112" s="21"/>
      <c r="B112" s="25"/>
      <c r="C112" s="27"/>
      <c r="D112" s="27"/>
      <c r="E112" s="7">
        <v>2019</v>
      </c>
      <c r="F112" s="11">
        <f t="shared" si="29"/>
        <v>5200</v>
      </c>
      <c r="G112" s="11">
        <f t="shared" ref="G112:J112" si="31">SUM(G119+G133+G140+G147+G154+G161+G168+G175+G182+G189+G196+G203)</f>
        <v>2000</v>
      </c>
      <c r="H112" s="11">
        <f t="shared" si="31"/>
        <v>3000</v>
      </c>
      <c r="I112" s="11">
        <f t="shared" si="31"/>
        <v>200</v>
      </c>
      <c r="J112" s="11">
        <f t="shared" si="31"/>
        <v>0</v>
      </c>
    </row>
    <row r="113" spans="1:10">
      <c r="A113" s="21"/>
      <c r="B113" s="25"/>
      <c r="C113" s="27"/>
      <c r="D113" s="27"/>
      <c r="E113" s="7">
        <v>2020</v>
      </c>
      <c r="F113" s="11">
        <f t="shared" si="29"/>
        <v>5200</v>
      </c>
      <c r="G113" s="11">
        <f t="shared" ref="G113:J113" si="32">SUM(G120+G134+G141+G148+G155+G162+G169+G176+G183+G190+G197+G204)</f>
        <v>2000</v>
      </c>
      <c r="H113" s="11">
        <f t="shared" si="32"/>
        <v>3000</v>
      </c>
      <c r="I113" s="11">
        <f t="shared" si="32"/>
        <v>200</v>
      </c>
      <c r="J113" s="11">
        <f t="shared" si="32"/>
        <v>0</v>
      </c>
    </row>
    <row r="114" spans="1:10">
      <c r="A114" s="21"/>
      <c r="B114" s="25"/>
      <c r="C114" s="27"/>
      <c r="D114" s="27"/>
      <c r="E114" s="7">
        <v>2021</v>
      </c>
      <c r="F114" s="11">
        <f t="shared" si="29"/>
        <v>5200</v>
      </c>
      <c r="G114" s="11">
        <f t="shared" ref="G114:J114" si="33">SUM(G121+G135+G142+G149+G156+G163+G170+G177+G184+G191+G198+G205)</f>
        <v>2000</v>
      </c>
      <c r="H114" s="11">
        <f t="shared" si="33"/>
        <v>3000</v>
      </c>
      <c r="I114" s="11">
        <f t="shared" si="33"/>
        <v>200</v>
      </c>
      <c r="J114" s="11">
        <f t="shared" si="33"/>
        <v>0</v>
      </c>
    </row>
    <row r="115" spans="1:10">
      <c r="A115" s="38"/>
      <c r="B115" s="25"/>
      <c r="C115" s="27"/>
      <c r="D115" s="27"/>
      <c r="E115" s="7">
        <v>2022</v>
      </c>
      <c r="F115" s="11">
        <f t="shared" si="29"/>
        <v>5200</v>
      </c>
      <c r="G115" s="11">
        <f t="shared" ref="G115:J115" si="34">SUM(G122+G136+G143+G150+G157+G164+G171+G178+G185+G192+G199+G206)</f>
        <v>2000</v>
      </c>
      <c r="H115" s="11">
        <f t="shared" si="34"/>
        <v>3000</v>
      </c>
      <c r="I115" s="11">
        <f t="shared" si="34"/>
        <v>200</v>
      </c>
      <c r="J115" s="11">
        <f t="shared" si="34"/>
        <v>0</v>
      </c>
    </row>
    <row r="116" spans="1:10" ht="15.75" thickBot="1">
      <c r="A116" s="21" t="s">
        <v>13</v>
      </c>
      <c r="B116" s="21"/>
      <c r="C116" s="27"/>
      <c r="D116" s="27"/>
      <c r="E116" s="7"/>
      <c r="F116" s="11">
        <f>SUM(F110:F115)</f>
        <v>56553.599999999999</v>
      </c>
      <c r="G116" s="11">
        <f>SUM(G110:G115)</f>
        <v>19616.7</v>
      </c>
      <c r="H116" s="11">
        <f>SUM(H110:H115)</f>
        <v>35050</v>
      </c>
      <c r="I116" s="11">
        <f>SUM(I110:I115)</f>
        <v>1886.9</v>
      </c>
      <c r="J116" s="11">
        <f>SUM(J110:J115)</f>
        <v>0</v>
      </c>
    </row>
    <row r="117" spans="1:10" ht="15.75" thickBot="1">
      <c r="A117" s="27" t="s">
        <v>25</v>
      </c>
      <c r="B117" s="24" t="s">
        <v>11</v>
      </c>
      <c r="C117" s="27"/>
      <c r="D117" s="27"/>
      <c r="E117" s="7">
        <v>2017</v>
      </c>
      <c r="F117" s="11">
        <f>SUM(G117:J117)</f>
        <v>11953.6</v>
      </c>
      <c r="G117" s="13">
        <v>3616.7</v>
      </c>
      <c r="H117" s="13">
        <v>8050</v>
      </c>
      <c r="I117" s="13">
        <v>286.89999999999998</v>
      </c>
      <c r="J117" s="13">
        <v>0</v>
      </c>
    </row>
    <row r="118" spans="1:10">
      <c r="A118" s="27"/>
      <c r="B118" s="25"/>
      <c r="C118" s="27"/>
      <c r="D118" s="35"/>
      <c r="E118" s="7">
        <v>2018</v>
      </c>
      <c r="F118" s="11">
        <f t="shared" ref="F118:F122" si="35">SUM(G118:J118)</f>
        <v>0</v>
      </c>
      <c r="G118" s="11"/>
      <c r="H118" s="11"/>
      <c r="I118" s="11"/>
      <c r="J118" s="11"/>
    </row>
    <row r="119" spans="1:10" ht="15.75">
      <c r="A119" s="27"/>
      <c r="B119" s="25"/>
      <c r="C119" s="27"/>
      <c r="D119" s="35"/>
      <c r="E119" s="7">
        <v>2019</v>
      </c>
      <c r="F119" s="11">
        <f t="shared" si="35"/>
        <v>0</v>
      </c>
      <c r="G119" s="12"/>
      <c r="H119" s="12"/>
      <c r="I119" s="12"/>
      <c r="J119" s="12"/>
    </row>
    <row r="120" spans="1:10" ht="15.75">
      <c r="A120" s="27"/>
      <c r="B120" s="25"/>
      <c r="C120" s="27"/>
      <c r="D120" s="35"/>
      <c r="E120" s="7">
        <v>2020</v>
      </c>
      <c r="F120" s="11">
        <f t="shared" si="35"/>
        <v>0</v>
      </c>
      <c r="G120" s="12"/>
      <c r="H120" s="12"/>
      <c r="I120" s="12"/>
      <c r="J120" s="12"/>
    </row>
    <row r="121" spans="1:10" ht="15.75">
      <c r="A121" s="27"/>
      <c r="B121" s="25"/>
      <c r="C121" s="27"/>
      <c r="D121" s="35"/>
      <c r="E121" s="7">
        <v>2021</v>
      </c>
      <c r="F121" s="11">
        <f t="shared" si="35"/>
        <v>0</v>
      </c>
      <c r="G121" s="12"/>
      <c r="H121" s="12"/>
      <c r="I121" s="12"/>
      <c r="J121" s="12"/>
    </row>
    <row r="122" spans="1:10" ht="15.75">
      <c r="A122" s="24"/>
      <c r="B122" s="25"/>
      <c r="C122" s="27"/>
      <c r="D122" s="35"/>
      <c r="E122" s="7">
        <v>2022</v>
      </c>
      <c r="F122" s="11">
        <f t="shared" si="35"/>
        <v>0</v>
      </c>
      <c r="G122" s="12"/>
      <c r="H122" s="12"/>
      <c r="I122" s="12"/>
      <c r="J122" s="12"/>
    </row>
    <row r="123" spans="1:10">
      <c r="A123" s="27" t="s">
        <v>13</v>
      </c>
      <c r="B123" s="27"/>
      <c r="C123" s="27"/>
      <c r="D123" s="35"/>
      <c r="E123" s="7"/>
      <c r="F123" s="11">
        <f>SUM(F117:F122)</f>
        <v>11953.6</v>
      </c>
      <c r="G123" s="11">
        <f>SUM(G117:G122)</f>
        <v>3616.7</v>
      </c>
      <c r="H123" s="11">
        <f>SUM(H117:H122)</f>
        <v>8050</v>
      </c>
      <c r="I123" s="11">
        <f>SUM(I117:I122)</f>
        <v>286.89999999999998</v>
      </c>
      <c r="J123" s="11">
        <f>SUM(J117:J122)</f>
        <v>0</v>
      </c>
    </row>
    <row r="124" spans="1:10">
      <c r="A124" s="43" t="s">
        <v>37</v>
      </c>
      <c r="B124" s="24" t="s">
        <v>11</v>
      </c>
      <c r="C124" s="24"/>
      <c r="D124" s="45"/>
      <c r="E124" s="15">
        <v>2017</v>
      </c>
      <c r="F124" s="11"/>
      <c r="G124" s="11"/>
      <c r="H124" s="11"/>
      <c r="I124" s="11"/>
      <c r="J124" s="11"/>
    </row>
    <row r="125" spans="1:10">
      <c r="A125" s="44"/>
      <c r="B125" s="25"/>
      <c r="C125" s="25"/>
      <c r="D125" s="46"/>
      <c r="E125" s="15">
        <v>2018</v>
      </c>
      <c r="F125" s="11">
        <f t="shared" ref="F125:F126" si="36">SUM(G125:J125)</f>
        <v>16500</v>
      </c>
      <c r="G125" s="11">
        <v>6000</v>
      </c>
      <c r="H125" s="11">
        <v>10000</v>
      </c>
      <c r="I125" s="11">
        <v>500</v>
      </c>
      <c r="J125" s="11">
        <v>0</v>
      </c>
    </row>
    <row r="126" spans="1:10">
      <c r="A126" s="44"/>
      <c r="B126" s="25"/>
      <c r="C126" s="25"/>
      <c r="D126" s="46"/>
      <c r="E126" s="15">
        <v>2019</v>
      </c>
      <c r="F126" s="11">
        <f t="shared" si="36"/>
        <v>0</v>
      </c>
      <c r="G126" s="11"/>
      <c r="H126" s="11"/>
      <c r="I126" s="11"/>
      <c r="J126" s="11"/>
    </row>
    <row r="127" spans="1:10">
      <c r="A127" s="44"/>
      <c r="B127" s="25"/>
      <c r="C127" s="25"/>
      <c r="D127" s="46"/>
      <c r="E127" s="15">
        <v>2020</v>
      </c>
      <c r="F127" s="11">
        <v>0</v>
      </c>
      <c r="G127" s="11"/>
      <c r="H127" s="11"/>
      <c r="I127" s="11"/>
      <c r="J127" s="11"/>
    </row>
    <row r="128" spans="1:10">
      <c r="A128" s="44"/>
      <c r="B128" s="25"/>
      <c r="C128" s="25"/>
      <c r="D128" s="46"/>
      <c r="E128" s="15">
        <v>2021</v>
      </c>
      <c r="F128" s="11">
        <v>0</v>
      </c>
      <c r="G128" s="11"/>
      <c r="H128" s="11"/>
      <c r="I128" s="11"/>
      <c r="J128" s="11"/>
    </row>
    <row r="129" spans="1:10">
      <c r="A129" s="44"/>
      <c r="B129" s="25"/>
      <c r="C129" s="26"/>
      <c r="D129" s="47"/>
      <c r="E129" s="15">
        <v>2022</v>
      </c>
      <c r="F129" s="11">
        <v>0</v>
      </c>
      <c r="G129" s="11"/>
      <c r="H129" s="11"/>
      <c r="I129" s="11"/>
      <c r="J129" s="11"/>
    </row>
    <row r="130" spans="1:10">
      <c r="A130" s="16"/>
      <c r="B130" s="16"/>
      <c r="C130" s="17"/>
      <c r="D130" s="18"/>
      <c r="E130" s="15"/>
      <c r="F130" s="11">
        <f>SUM(F124:F129)</f>
        <v>16500</v>
      </c>
      <c r="G130" s="11">
        <f>SUM(G124:G129)</f>
        <v>6000</v>
      </c>
      <c r="H130" s="11">
        <f>SUM(H124:H129)</f>
        <v>10000</v>
      </c>
      <c r="I130" s="11">
        <f>SUM(I124:I129)</f>
        <v>500</v>
      </c>
      <c r="J130" s="11">
        <f>SUM(J124:J129)</f>
        <v>0</v>
      </c>
    </row>
    <row r="131" spans="1:10">
      <c r="A131" s="43" t="s">
        <v>36</v>
      </c>
      <c r="B131" s="24" t="s">
        <v>11</v>
      </c>
      <c r="C131" s="27"/>
      <c r="D131" s="27"/>
      <c r="E131" s="7">
        <v>2017</v>
      </c>
      <c r="F131" s="11">
        <f>SUM(G131:J131)</f>
        <v>0</v>
      </c>
      <c r="G131" s="11">
        <v>0</v>
      </c>
      <c r="H131" s="11">
        <v>0</v>
      </c>
      <c r="I131" s="11">
        <v>0</v>
      </c>
      <c r="J131" s="11">
        <v>0</v>
      </c>
    </row>
    <row r="132" spans="1:10">
      <c r="A132" s="44"/>
      <c r="B132" s="25"/>
      <c r="C132" s="27"/>
      <c r="D132" s="27"/>
      <c r="E132" s="7">
        <v>2018</v>
      </c>
      <c r="F132" s="11">
        <f t="shared" ref="F132:F136" si="37">SUM(G132:J132)</f>
        <v>7300</v>
      </c>
      <c r="G132" s="11">
        <v>2000</v>
      </c>
      <c r="H132" s="11">
        <v>5000</v>
      </c>
      <c r="I132" s="11">
        <v>300</v>
      </c>
      <c r="J132" s="11">
        <v>0</v>
      </c>
    </row>
    <row r="133" spans="1:10">
      <c r="A133" s="44"/>
      <c r="B133" s="25"/>
      <c r="C133" s="27"/>
      <c r="D133" s="27"/>
      <c r="E133" s="7">
        <v>2019</v>
      </c>
      <c r="F133" s="11">
        <f t="shared" si="37"/>
        <v>0</v>
      </c>
      <c r="G133" s="11"/>
      <c r="H133" s="11"/>
      <c r="I133" s="11"/>
      <c r="J133" s="11"/>
    </row>
    <row r="134" spans="1:10">
      <c r="A134" s="44"/>
      <c r="B134" s="25"/>
      <c r="C134" s="27"/>
      <c r="D134" s="27"/>
      <c r="E134" s="7">
        <v>2020</v>
      </c>
      <c r="F134" s="11">
        <f t="shared" si="37"/>
        <v>0</v>
      </c>
      <c r="G134" s="11"/>
      <c r="H134" s="11"/>
      <c r="I134" s="11"/>
      <c r="J134" s="11"/>
    </row>
    <row r="135" spans="1:10">
      <c r="A135" s="44"/>
      <c r="B135" s="25"/>
      <c r="C135" s="27"/>
      <c r="D135" s="27"/>
      <c r="E135" s="7">
        <v>2021</v>
      </c>
      <c r="F135" s="11">
        <f t="shared" si="37"/>
        <v>0</v>
      </c>
      <c r="G135" s="11"/>
      <c r="H135" s="11"/>
      <c r="I135" s="11"/>
      <c r="J135" s="11"/>
    </row>
    <row r="136" spans="1:10">
      <c r="A136" s="44"/>
      <c r="B136" s="25"/>
      <c r="C136" s="27"/>
      <c r="D136" s="27"/>
      <c r="E136" s="7">
        <v>2022</v>
      </c>
      <c r="F136" s="11">
        <f t="shared" si="37"/>
        <v>0</v>
      </c>
      <c r="G136" s="11"/>
      <c r="H136" s="11"/>
      <c r="I136" s="11"/>
      <c r="J136" s="11"/>
    </row>
    <row r="137" spans="1:10">
      <c r="A137" s="22" t="s">
        <v>13</v>
      </c>
      <c r="B137" s="23"/>
      <c r="C137" s="27"/>
      <c r="D137" s="27"/>
      <c r="E137" s="7"/>
      <c r="F137" s="11">
        <f>SUM(F131:F136)</f>
        <v>7300</v>
      </c>
      <c r="G137" s="11">
        <f>SUM(G131:G136)</f>
        <v>2000</v>
      </c>
      <c r="H137" s="11">
        <f>SUM(H131:H136)</f>
        <v>5000</v>
      </c>
      <c r="I137" s="11">
        <f>SUM(I131:I136)</f>
        <v>300</v>
      </c>
      <c r="J137" s="11">
        <f>SUM(J131:J136)</f>
        <v>0</v>
      </c>
    </row>
    <row r="138" spans="1:10">
      <c r="A138" s="27" t="s">
        <v>31</v>
      </c>
      <c r="B138" s="24" t="s">
        <v>11</v>
      </c>
      <c r="C138" s="27"/>
      <c r="D138" s="27"/>
      <c r="E138" s="7">
        <v>2017</v>
      </c>
      <c r="F138" s="11">
        <f>SUM(G138:J138)</f>
        <v>0</v>
      </c>
      <c r="G138" s="11">
        <v>0</v>
      </c>
      <c r="H138" s="11">
        <v>0</v>
      </c>
      <c r="I138" s="11">
        <v>0</v>
      </c>
      <c r="J138" s="11">
        <v>0</v>
      </c>
    </row>
    <row r="139" spans="1:10">
      <c r="A139" s="27"/>
      <c r="B139" s="25"/>
      <c r="C139" s="27"/>
      <c r="D139" s="27"/>
      <c r="E139" s="7">
        <v>2018</v>
      </c>
      <c r="F139" s="11">
        <f t="shared" ref="F139:F143" si="38">SUM(G139:J139)</f>
        <v>0</v>
      </c>
      <c r="G139" s="11"/>
      <c r="H139" s="11"/>
      <c r="I139" s="11"/>
      <c r="J139" s="11"/>
    </row>
    <row r="140" spans="1:10">
      <c r="A140" s="27"/>
      <c r="B140" s="25"/>
      <c r="C140" s="27"/>
      <c r="D140" s="27"/>
      <c r="E140" s="7">
        <v>2019</v>
      </c>
      <c r="F140" s="11">
        <f t="shared" si="38"/>
        <v>5200</v>
      </c>
      <c r="G140" s="11">
        <v>2000</v>
      </c>
      <c r="H140" s="11">
        <v>3000</v>
      </c>
      <c r="I140" s="11">
        <v>200</v>
      </c>
      <c r="J140" s="11">
        <v>0</v>
      </c>
    </row>
    <row r="141" spans="1:10">
      <c r="A141" s="27"/>
      <c r="B141" s="25"/>
      <c r="C141" s="27"/>
      <c r="D141" s="27"/>
      <c r="E141" s="7">
        <v>2020</v>
      </c>
      <c r="F141" s="11">
        <f t="shared" si="38"/>
        <v>0</v>
      </c>
      <c r="G141" s="11"/>
      <c r="H141" s="11"/>
      <c r="I141" s="11"/>
      <c r="J141" s="11"/>
    </row>
    <row r="142" spans="1:10">
      <c r="A142" s="27"/>
      <c r="B142" s="25"/>
      <c r="C142" s="27"/>
      <c r="D142" s="27"/>
      <c r="E142" s="7">
        <v>2021</v>
      </c>
      <c r="F142" s="11">
        <f t="shared" si="38"/>
        <v>0</v>
      </c>
      <c r="G142" s="11"/>
      <c r="H142" s="11"/>
      <c r="I142" s="11"/>
      <c r="J142" s="11"/>
    </row>
    <row r="143" spans="1:10">
      <c r="A143" s="27"/>
      <c r="B143" s="26"/>
      <c r="C143" s="27"/>
      <c r="D143" s="27"/>
      <c r="E143" s="7">
        <v>2022</v>
      </c>
      <c r="F143" s="11">
        <f t="shared" si="38"/>
        <v>0</v>
      </c>
      <c r="G143" s="11"/>
      <c r="H143" s="11"/>
      <c r="I143" s="11"/>
      <c r="J143" s="11"/>
    </row>
    <row r="144" spans="1:10">
      <c r="A144" s="22" t="s">
        <v>13</v>
      </c>
      <c r="B144" s="23"/>
      <c r="C144" s="27"/>
      <c r="D144" s="27"/>
      <c r="E144" s="7"/>
      <c r="F144" s="11">
        <f>SUM(F138:F143)</f>
        <v>5200</v>
      </c>
      <c r="G144" s="11">
        <f>SUM(G138:G143)</f>
        <v>2000</v>
      </c>
      <c r="H144" s="11">
        <f>SUM(H138:H143)</f>
        <v>3000</v>
      </c>
      <c r="I144" s="11">
        <f>SUM(I138:I143)</f>
        <v>200</v>
      </c>
      <c r="J144" s="11">
        <f>SUM(J138:J143)</f>
        <v>0</v>
      </c>
    </row>
    <row r="145" spans="1:10">
      <c r="A145" s="27" t="s">
        <v>32</v>
      </c>
      <c r="B145" s="24" t="s">
        <v>11</v>
      </c>
      <c r="C145" s="27"/>
      <c r="D145" s="27"/>
      <c r="E145" s="7">
        <v>2017</v>
      </c>
      <c r="F145" s="11">
        <f>SUM(G145:J145)</f>
        <v>0</v>
      </c>
      <c r="G145" s="11"/>
      <c r="H145" s="11"/>
      <c r="I145" s="11"/>
      <c r="J145" s="11"/>
    </row>
    <row r="146" spans="1:10">
      <c r="A146" s="27"/>
      <c r="B146" s="25"/>
      <c r="C146" s="27"/>
      <c r="D146" s="27"/>
      <c r="E146" s="7">
        <v>2018</v>
      </c>
      <c r="F146" s="11">
        <f t="shared" ref="F146:F150" si="39">SUM(G146:J146)</f>
        <v>0</v>
      </c>
      <c r="G146" s="11"/>
      <c r="H146" s="11"/>
      <c r="I146" s="11"/>
      <c r="J146" s="11"/>
    </row>
    <row r="147" spans="1:10">
      <c r="A147" s="27"/>
      <c r="B147" s="25"/>
      <c r="C147" s="27"/>
      <c r="D147" s="27"/>
      <c r="E147" s="7">
        <v>2019</v>
      </c>
      <c r="F147" s="11">
        <f t="shared" si="39"/>
        <v>0</v>
      </c>
      <c r="G147" s="11"/>
      <c r="H147" s="11"/>
      <c r="I147" s="11"/>
      <c r="J147" s="11"/>
    </row>
    <row r="148" spans="1:10">
      <c r="A148" s="27"/>
      <c r="B148" s="25"/>
      <c r="C148" s="27"/>
      <c r="D148" s="27"/>
      <c r="E148" s="7">
        <v>2020</v>
      </c>
      <c r="F148" s="11">
        <f t="shared" si="39"/>
        <v>5200</v>
      </c>
      <c r="G148" s="11">
        <v>2000</v>
      </c>
      <c r="H148" s="11">
        <v>3000</v>
      </c>
      <c r="I148" s="11">
        <v>200</v>
      </c>
      <c r="J148" s="11">
        <v>0</v>
      </c>
    </row>
    <row r="149" spans="1:10">
      <c r="A149" s="27"/>
      <c r="B149" s="25"/>
      <c r="C149" s="27"/>
      <c r="D149" s="27"/>
      <c r="E149" s="7">
        <v>2021</v>
      </c>
      <c r="F149" s="11">
        <f t="shared" si="39"/>
        <v>0</v>
      </c>
      <c r="G149" s="11"/>
      <c r="H149" s="11"/>
      <c r="I149" s="11"/>
      <c r="J149" s="11"/>
    </row>
    <row r="150" spans="1:10">
      <c r="A150" s="27"/>
      <c r="B150" s="26"/>
      <c r="C150" s="27"/>
      <c r="D150" s="27"/>
      <c r="E150" s="7">
        <v>2022</v>
      </c>
      <c r="F150" s="11">
        <f t="shared" si="39"/>
        <v>0</v>
      </c>
      <c r="G150" s="11"/>
      <c r="H150" s="11"/>
      <c r="I150" s="11"/>
      <c r="J150" s="11"/>
    </row>
    <row r="151" spans="1:10">
      <c r="A151" s="22" t="s">
        <v>13</v>
      </c>
      <c r="B151" s="23"/>
      <c r="C151" s="27"/>
      <c r="D151" s="27"/>
      <c r="E151" s="7"/>
      <c r="F151" s="11">
        <f>SUM(F145:F150)</f>
        <v>5200</v>
      </c>
      <c r="G151" s="11">
        <f>SUM(G145:G150)</f>
        <v>2000</v>
      </c>
      <c r="H151" s="11">
        <f>SUM(H145:H150)</f>
        <v>3000</v>
      </c>
      <c r="I151" s="11">
        <f>SUM(I145:I150)</f>
        <v>200</v>
      </c>
      <c r="J151" s="11">
        <f>SUM(J145:J150)</f>
        <v>0</v>
      </c>
    </row>
    <row r="152" spans="1:10">
      <c r="A152" s="20" t="s">
        <v>33</v>
      </c>
      <c r="B152" s="24" t="s">
        <v>11</v>
      </c>
      <c r="C152" s="24"/>
      <c r="D152" s="24"/>
      <c r="E152" s="7">
        <v>2017</v>
      </c>
      <c r="F152" s="11">
        <f>SUM(G152:J152)</f>
        <v>0</v>
      </c>
      <c r="G152" s="11"/>
      <c r="H152" s="11"/>
      <c r="I152" s="11"/>
      <c r="J152" s="11"/>
    </row>
    <row r="153" spans="1:10">
      <c r="A153" s="20"/>
      <c r="B153" s="25"/>
      <c r="C153" s="25"/>
      <c r="D153" s="25"/>
      <c r="E153" s="7">
        <v>2018</v>
      </c>
      <c r="F153" s="11">
        <f t="shared" ref="F153:F157" si="40">SUM(G153:J153)</f>
        <v>0</v>
      </c>
      <c r="G153" s="11"/>
      <c r="H153" s="11"/>
      <c r="I153" s="11"/>
      <c r="J153" s="11"/>
    </row>
    <row r="154" spans="1:10">
      <c r="A154" s="20"/>
      <c r="B154" s="25"/>
      <c r="C154" s="25"/>
      <c r="D154" s="25"/>
      <c r="E154" s="7">
        <v>2019</v>
      </c>
      <c r="F154" s="11">
        <f t="shared" si="40"/>
        <v>0</v>
      </c>
      <c r="G154" s="11"/>
      <c r="H154" s="11"/>
      <c r="I154" s="11"/>
      <c r="J154" s="11"/>
    </row>
    <row r="155" spans="1:10">
      <c r="A155" s="20"/>
      <c r="B155" s="25"/>
      <c r="C155" s="25"/>
      <c r="D155" s="25"/>
      <c r="E155" s="7">
        <v>2020</v>
      </c>
      <c r="F155" s="11">
        <f t="shared" si="40"/>
        <v>0</v>
      </c>
      <c r="G155" s="11"/>
      <c r="H155" s="11"/>
      <c r="I155" s="11"/>
      <c r="J155" s="11"/>
    </row>
    <row r="156" spans="1:10">
      <c r="A156" s="20"/>
      <c r="B156" s="25"/>
      <c r="C156" s="25"/>
      <c r="D156" s="25"/>
      <c r="E156" s="7">
        <v>2021</v>
      </c>
      <c r="F156" s="11">
        <f>SUM(F150:F155)</f>
        <v>5200</v>
      </c>
      <c r="G156" s="11">
        <f>SUM(G150:G155)</f>
        <v>2000</v>
      </c>
      <c r="H156" s="11">
        <f>SUM(H150:H155)</f>
        <v>3000</v>
      </c>
      <c r="I156" s="11">
        <f>SUM(I150:I155)</f>
        <v>200</v>
      </c>
      <c r="J156" s="11">
        <f>SUM(J150:J155)</f>
        <v>0</v>
      </c>
    </row>
    <row r="157" spans="1:10">
      <c r="A157" s="20"/>
      <c r="B157" s="26"/>
      <c r="C157" s="26"/>
      <c r="D157" s="26"/>
      <c r="E157" s="7">
        <v>2022</v>
      </c>
      <c r="F157" s="11">
        <f t="shared" si="40"/>
        <v>0</v>
      </c>
      <c r="G157" s="11"/>
      <c r="H157" s="11"/>
      <c r="I157" s="11"/>
      <c r="J157" s="11"/>
    </row>
    <row r="158" spans="1:10">
      <c r="A158" s="22" t="s">
        <v>13</v>
      </c>
      <c r="B158" s="23"/>
      <c r="C158" s="8"/>
      <c r="D158" s="8"/>
      <c r="E158" s="7"/>
      <c r="F158" s="11">
        <f>SUM(F152:F157)</f>
        <v>5200</v>
      </c>
      <c r="G158" s="11">
        <f>SUM(G152:G157)</f>
        <v>2000</v>
      </c>
      <c r="H158" s="11">
        <f>SUM(H152:H157)</f>
        <v>3000</v>
      </c>
      <c r="I158" s="11">
        <f>SUM(I152:I157)</f>
        <v>200</v>
      </c>
      <c r="J158" s="11">
        <f>SUM(J152:J157)</f>
        <v>0</v>
      </c>
    </row>
    <row r="159" spans="1:10">
      <c r="A159" s="20" t="s">
        <v>34</v>
      </c>
      <c r="B159" s="24" t="s">
        <v>11</v>
      </c>
      <c r="C159" s="27"/>
      <c r="D159" s="27"/>
      <c r="E159" s="7">
        <v>2017</v>
      </c>
      <c r="F159" s="11">
        <f>SUM(G159:J159)</f>
        <v>0</v>
      </c>
      <c r="G159" s="11"/>
      <c r="H159" s="11"/>
      <c r="I159" s="11"/>
      <c r="J159" s="11"/>
    </row>
    <row r="160" spans="1:10">
      <c r="A160" s="20"/>
      <c r="B160" s="25"/>
      <c r="C160" s="27"/>
      <c r="D160" s="27"/>
      <c r="E160" s="7">
        <v>2018</v>
      </c>
      <c r="F160" s="11">
        <f t="shared" ref="F160:F163" si="41">SUM(G160:J160)</f>
        <v>0</v>
      </c>
      <c r="G160" s="11"/>
      <c r="H160" s="11"/>
      <c r="I160" s="11"/>
      <c r="J160" s="11"/>
    </row>
    <row r="161" spans="1:10">
      <c r="A161" s="20"/>
      <c r="B161" s="25"/>
      <c r="C161" s="27"/>
      <c r="D161" s="27"/>
      <c r="E161" s="7">
        <v>2019</v>
      </c>
      <c r="F161" s="11">
        <f t="shared" si="41"/>
        <v>0</v>
      </c>
      <c r="G161" s="11"/>
      <c r="H161" s="11"/>
      <c r="I161" s="11"/>
      <c r="J161" s="11"/>
    </row>
    <row r="162" spans="1:10">
      <c r="A162" s="20"/>
      <c r="B162" s="25"/>
      <c r="C162" s="27"/>
      <c r="D162" s="27"/>
      <c r="E162" s="7">
        <v>2020</v>
      </c>
      <c r="F162" s="11">
        <f t="shared" si="41"/>
        <v>0</v>
      </c>
      <c r="G162" s="11"/>
      <c r="H162" s="11"/>
      <c r="I162" s="11"/>
      <c r="J162" s="11"/>
    </row>
    <row r="163" spans="1:10">
      <c r="A163" s="20"/>
      <c r="B163" s="25"/>
      <c r="C163" s="27"/>
      <c r="D163" s="27"/>
      <c r="E163" s="7">
        <v>2021</v>
      </c>
      <c r="F163" s="11">
        <f t="shared" si="41"/>
        <v>0</v>
      </c>
      <c r="G163" s="11"/>
      <c r="H163" s="11"/>
      <c r="I163" s="11"/>
      <c r="J163" s="11"/>
    </row>
    <row r="164" spans="1:10">
      <c r="A164" s="20"/>
      <c r="B164" s="26"/>
      <c r="C164" s="27"/>
      <c r="D164" s="27"/>
      <c r="E164" s="7">
        <v>2022</v>
      </c>
      <c r="F164" s="11">
        <f t="shared" ref="F164:J165" si="42">SUM(F158:F163)</f>
        <v>5200</v>
      </c>
      <c r="G164" s="11">
        <f t="shared" si="42"/>
        <v>2000</v>
      </c>
      <c r="H164" s="11">
        <f t="shared" si="42"/>
        <v>3000</v>
      </c>
      <c r="I164" s="11">
        <f t="shared" si="42"/>
        <v>200</v>
      </c>
      <c r="J164" s="11">
        <f t="shared" si="42"/>
        <v>0</v>
      </c>
    </row>
    <row r="165" spans="1:10">
      <c r="A165" s="22" t="s">
        <v>13</v>
      </c>
      <c r="B165" s="23"/>
      <c r="C165" s="8"/>
      <c r="D165" s="8"/>
      <c r="E165" s="7"/>
      <c r="F165" s="11">
        <f t="shared" si="42"/>
        <v>5200</v>
      </c>
      <c r="G165" s="11">
        <f t="shared" si="42"/>
        <v>2000</v>
      </c>
      <c r="H165" s="11">
        <f t="shared" si="42"/>
        <v>3000</v>
      </c>
      <c r="I165" s="11">
        <f t="shared" si="42"/>
        <v>200</v>
      </c>
      <c r="J165" s="11">
        <f t="shared" si="42"/>
        <v>0</v>
      </c>
    </row>
  </sheetData>
  <mergeCells count="123">
    <mergeCell ref="A165:B165"/>
    <mergeCell ref="A152:A157"/>
    <mergeCell ref="B152:B157"/>
    <mergeCell ref="C152:C157"/>
    <mergeCell ref="D152:D157"/>
    <mergeCell ref="A158:B158"/>
    <mergeCell ref="A159:A164"/>
    <mergeCell ref="B159:B164"/>
    <mergeCell ref="C159:C164"/>
    <mergeCell ref="D159:D164"/>
    <mergeCell ref="A138:A143"/>
    <mergeCell ref="B138:B143"/>
    <mergeCell ref="C138:C144"/>
    <mergeCell ref="D138:D144"/>
    <mergeCell ref="A144:B144"/>
    <mergeCell ref="A145:A150"/>
    <mergeCell ref="B145:B150"/>
    <mergeCell ref="C145:C151"/>
    <mergeCell ref="D145:D151"/>
    <mergeCell ref="A151:B151"/>
    <mergeCell ref="A117:A122"/>
    <mergeCell ref="B117:B122"/>
    <mergeCell ref="C117:C123"/>
    <mergeCell ref="D117:D123"/>
    <mergeCell ref="A123:B123"/>
    <mergeCell ref="A131:A136"/>
    <mergeCell ref="B131:B136"/>
    <mergeCell ref="C131:C137"/>
    <mergeCell ref="D131:D137"/>
    <mergeCell ref="A137:B137"/>
    <mergeCell ref="B124:B129"/>
    <mergeCell ref="A124:A129"/>
    <mergeCell ref="C124:C129"/>
    <mergeCell ref="D124:D129"/>
    <mergeCell ref="C47:C53"/>
    <mergeCell ref="D47:D53"/>
    <mergeCell ref="A67:B67"/>
    <mergeCell ref="A74:B74"/>
    <mergeCell ref="C96:C101"/>
    <mergeCell ref="D96:D101"/>
    <mergeCell ref="A102:B102"/>
    <mergeCell ref="A110:A115"/>
    <mergeCell ref="B110:B115"/>
    <mergeCell ref="C110:C116"/>
    <mergeCell ref="D110:D116"/>
    <mergeCell ref="A116:B116"/>
    <mergeCell ref="A109:B109"/>
    <mergeCell ref="C103:C108"/>
    <mergeCell ref="D103:D108"/>
    <mergeCell ref="B103:B108"/>
    <mergeCell ref="C89:C94"/>
    <mergeCell ref="D89:D94"/>
    <mergeCell ref="C68:C73"/>
    <mergeCell ref="D68:D73"/>
    <mergeCell ref="A61:A66"/>
    <mergeCell ref="C61:C66"/>
    <mergeCell ref="D61:D66"/>
    <mergeCell ref="A54:A59"/>
    <mergeCell ref="A95:B95"/>
    <mergeCell ref="A88:B88"/>
    <mergeCell ref="A96:A101"/>
    <mergeCell ref="B96:B101"/>
    <mergeCell ref="A53:B53"/>
    <mergeCell ref="B54:B59"/>
    <mergeCell ref="A60:B60"/>
    <mergeCell ref="A103:A108"/>
    <mergeCell ref="A89:A94"/>
    <mergeCell ref="B75:B80"/>
    <mergeCell ref="A81:B81"/>
    <mergeCell ref="A82:A87"/>
    <mergeCell ref="B82:B87"/>
    <mergeCell ref="B61:B66"/>
    <mergeCell ref="B68:B73"/>
    <mergeCell ref="A75:A80"/>
    <mergeCell ref="A68:A73"/>
    <mergeCell ref="B89:B94"/>
    <mergeCell ref="C75:C80"/>
    <mergeCell ref="D75:D80"/>
    <mergeCell ref="C82:C87"/>
    <mergeCell ref="C54:C59"/>
    <mergeCell ref="D54:D59"/>
    <mergeCell ref="D82:D87"/>
    <mergeCell ref="J5:J9"/>
    <mergeCell ref="A4:A9"/>
    <mergeCell ref="B4:B9"/>
    <mergeCell ref="C4:D4"/>
    <mergeCell ref="F4:J4"/>
    <mergeCell ref="D5:D9"/>
    <mergeCell ref="C40:C46"/>
    <mergeCell ref="D40:D46"/>
    <mergeCell ref="C33:C39"/>
    <mergeCell ref="D33:D39"/>
    <mergeCell ref="C26:C32"/>
    <mergeCell ref="D26:D32"/>
    <mergeCell ref="A18:B18"/>
    <mergeCell ref="A19:A24"/>
    <mergeCell ref="C19:C25"/>
    <mergeCell ref="D19:D25"/>
    <mergeCell ref="A11:A16"/>
    <mergeCell ref="A2:J2"/>
    <mergeCell ref="A47:A52"/>
    <mergeCell ref="A17:B17"/>
    <mergeCell ref="A46:B46"/>
    <mergeCell ref="B40:B45"/>
    <mergeCell ref="A26:A31"/>
    <mergeCell ref="E4:E9"/>
    <mergeCell ref="G5:G9"/>
    <mergeCell ref="F5:F9"/>
    <mergeCell ref="H5:H9"/>
    <mergeCell ref="I5:I9"/>
    <mergeCell ref="B11:B16"/>
    <mergeCell ref="B19:B24"/>
    <mergeCell ref="B26:B31"/>
    <mergeCell ref="A25:B25"/>
    <mergeCell ref="C5:C9"/>
    <mergeCell ref="C11:C17"/>
    <mergeCell ref="D11:D17"/>
    <mergeCell ref="B47:B52"/>
    <mergeCell ref="A33:A38"/>
    <mergeCell ref="B33:B38"/>
    <mergeCell ref="A39:B39"/>
    <mergeCell ref="A32:B32"/>
    <mergeCell ref="A40:A45"/>
  </mergeCells>
  <pageMargins left="0.11811023622047244" right="0.11811023622047244" top="0.15748031496062992" bottom="0.15748031496062992" header="0.11811023622047244" footer="0.1181102362204724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2018-03-28T12:19:36Z</dcterms:modified>
</cp:coreProperties>
</file>