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42" i="1"/>
  <c r="F134"/>
  <c r="F126"/>
  <c r="J131"/>
  <c r="H112"/>
  <c r="G112"/>
  <c r="F120"/>
  <c r="F157"/>
  <c r="F156"/>
  <c r="F155"/>
  <c r="F154"/>
  <c r="F153"/>
  <c r="F151"/>
  <c r="F149"/>
  <c r="F148"/>
  <c r="F147"/>
  <c r="F146"/>
  <c r="J145"/>
  <c r="J150" s="1"/>
  <c r="I145"/>
  <c r="I150" s="1"/>
  <c r="I115" s="1"/>
  <c r="H145"/>
  <c r="H150" s="1"/>
  <c r="G145"/>
  <c r="G150" s="1"/>
  <c r="G152" s="1"/>
  <c r="G158" s="1"/>
  <c r="F144"/>
  <c r="F143"/>
  <c r="F141"/>
  <c r="F140"/>
  <c r="F139"/>
  <c r="J138"/>
  <c r="I138"/>
  <c r="H138"/>
  <c r="G138"/>
  <c r="F137"/>
  <c r="F136"/>
  <c r="F135"/>
  <c r="F133"/>
  <c r="F132"/>
  <c r="I131"/>
  <c r="F130"/>
  <c r="F129"/>
  <c r="F128"/>
  <c r="F127"/>
  <c r="F125"/>
  <c r="F123"/>
  <c r="F122"/>
  <c r="F121"/>
  <c r="F119"/>
  <c r="F118"/>
  <c r="J114"/>
  <c r="I114"/>
  <c r="H114"/>
  <c r="G114"/>
  <c r="J112"/>
  <c r="I112"/>
  <c r="J111"/>
  <c r="I111"/>
  <c r="H111"/>
  <c r="G111"/>
  <c r="J20"/>
  <c r="J12" s="1"/>
  <c r="H20"/>
  <c r="I20"/>
  <c r="G20"/>
  <c r="F108"/>
  <c r="F107"/>
  <c r="F106"/>
  <c r="F105"/>
  <c r="F104"/>
  <c r="F100"/>
  <c r="F99"/>
  <c r="F98"/>
  <c r="F97"/>
  <c r="F95"/>
  <c r="F93"/>
  <c r="F92"/>
  <c r="F91"/>
  <c r="F90"/>
  <c r="F88"/>
  <c r="F86"/>
  <c r="F85"/>
  <c r="F84"/>
  <c r="F83"/>
  <c r="F81"/>
  <c r="F80"/>
  <c r="F78"/>
  <c r="F77"/>
  <c r="F76"/>
  <c r="F74"/>
  <c r="F73"/>
  <c r="F71"/>
  <c r="F70"/>
  <c r="F69"/>
  <c r="F67"/>
  <c r="F66"/>
  <c r="F65"/>
  <c r="F63"/>
  <c r="F62"/>
  <c r="F60"/>
  <c r="F59"/>
  <c r="F58"/>
  <c r="F56"/>
  <c r="F55"/>
  <c r="F53"/>
  <c r="F52"/>
  <c r="F51"/>
  <c r="F50"/>
  <c r="F48"/>
  <c r="F46"/>
  <c r="F45"/>
  <c r="F44"/>
  <c r="F43"/>
  <c r="F42"/>
  <c r="F39"/>
  <c r="F38"/>
  <c r="F37"/>
  <c r="F36"/>
  <c r="F35"/>
  <c r="F34"/>
  <c r="F32"/>
  <c r="F31"/>
  <c r="F30"/>
  <c r="F29"/>
  <c r="F28"/>
  <c r="F27"/>
  <c r="J47"/>
  <c r="J49" s="1"/>
  <c r="I47"/>
  <c r="I49" s="1"/>
  <c r="H47"/>
  <c r="H49" s="1"/>
  <c r="G47"/>
  <c r="G49" s="1"/>
  <c r="J40"/>
  <c r="I40"/>
  <c r="H40"/>
  <c r="G40"/>
  <c r="J33"/>
  <c r="I33"/>
  <c r="H33"/>
  <c r="G33"/>
  <c r="J152" l="1"/>
  <c r="J158" s="1"/>
  <c r="J116" s="1"/>
  <c r="J115"/>
  <c r="J159"/>
  <c r="G12"/>
  <c r="H54"/>
  <c r="H57" s="1"/>
  <c r="H21"/>
  <c r="H13" s="1"/>
  <c r="G159"/>
  <c r="G116"/>
  <c r="G21"/>
  <c r="G13" s="1"/>
  <c r="G54"/>
  <c r="G57" s="1"/>
  <c r="G61" s="1"/>
  <c r="G64" s="1"/>
  <c r="J21"/>
  <c r="J13" s="1"/>
  <c r="J54"/>
  <c r="J57" s="1"/>
  <c r="J61" s="1"/>
  <c r="J64" s="1"/>
  <c r="H152"/>
  <c r="H158" s="1"/>
  <c r="H115"/>
  <c r="I21"/>
  <c r="I13" s="1"/>
  <c r="I54"/>
  <c r="I57" s="1"/>
  <c r="G115"/>
  <c r="I152"/>
  <c r="I158" s="1"/>
  <c r="H131"/>
  <c r="G131"/>
  <c r="F49"/>
  <c r="F54" s="1"/>
  <c r="F33"/>
  <c r="H12"/>
  <c r="I12"/>
  <c r="F131"/>
  <c r="F47"/>
  <c r="F40"/>
  <c r="F112"/>
  <c r="F114"/>
  <c r="F138"/>
  <c r="F145"/>
  <c r="F150" s="1"/>
  <c r="F152" s="1"/>
  <c r="F158" s="1"/>
  <c r="F159" s="1"/>
  <c r="F111"/>
  <c r="F20"/>
  <c r="F21" l="1"/>
  <c r="F115"/>
  <c r="G68"/>
  <c r="G72" s="1"/>
  <c r="G75" s="1"/>
  <c r="G79" s="1"/>
  <c r="G82" s="1"/>
  <c r="G87" s="1"/>
  <c r="G22"/>
  <c r="I159"/>
  <c r="I116"/>
  <c r="J22"/>
  <c r="J68"/>
  <c r="J72" s="1"/>
  <c r="H159"/>
  <c r="H116"/>
  <c r="F116" s="1"/>
  <c r="H22"/>
  <c r="H61"/>
  <c r="H64" s="1"/>
  <c r="H68" s="1"/>
  <c r="H72" s="1"/>
  <c r="F12"/>
  <c r="F57"/>
  <c r="F61" s="1"/>
  <c r="I22"/>
  <c r="I61"/>
  <c r="I64" s="1"/>
  <c r="I68" s="1"/>
  <c r="I72" s="1"/>
  <c r="F13"/>
  <c r="I124"/>
  <c r="J124"/>
  <c r="G124"/>
  <c r="H124"/>
  <c r="F124"/>
  <c r="I113"/>
  <c r="J113"/>
  <c r="H113"/>
  <c r="H117" s="1"/>
  <c r="G113"/>
  <c r="G117" s="1"/>
  <c r="G14" l="1"/>
  <c r="F22"/>
  <c r="G23"/>
  <c r="J14"/>
  <c r="F72"/>
  <c r="F75" s="1"/>
  <c r="H75"/>
  <c r="H79" s="1"/>
  <c r="J75"/>
  <c r="J79" s="1"/>
  <c r="J82" s="1"/>
  <c r="J87" s="1"/>
  <c r="G24"/>
  <c r="G89"/>
  <c r="G94" s="1"/>
  <c r="G96" s="1"/>
  <c r="G102" s="1"/>
  <c r="I75"/>
  <c r="I79" s="1"/>
  <c r="I82" s="1"/>
  <c r="I87" s="1"/>
  <c r="G15"/>
  <c r="I14"/>
  <c r="J117"/>
  <c r="F64"/>
  <c r="F68" s="1"/>
  <c r="I117"/>
  <c r="F113"/>
  <c r="F117" s="1"/>
  <c r="H14"/>
  <c r="I89" l="1"/>
  <c r="I94" s="1"/>
  <c r="I96" s="1"/>
  <c r="I102" s="1"/>
  <c r="G16"/>
  <c r="H82"/>
  <c r="H87" s="1"/>
  <c r="F79"/>
  <c r="F82" s="1"/>
  <c r="G103"/>
  <c r="G109" s="1"/>
  <c r="G110" s="1"/>
  <c r="J89"/>
  <c r="J94" s="1"/>
  <c r="J96" s="1"/>
  <c r="J102" s="1"/>
  <c r="H23"/>
  <c r="I23"/>
  <c r="J23"/>
  <c r="F14"/>
  <c r="G25" l="1"/>
  <c r="G26" s="1"/>
  <c r="J103"/>
  <c r="J109" s="1"/>
  <c r="J110" s="1"/>
  <c r="J15"/>
  <c r="G17"/>
  <c r="G18" s="1"/>
  <c r="I25"/>
  <c r="I17" s="1"/>
  <c r="I103"/>
  <c r="I109" s="1"/>
  <c r="I110" s="1"/>
  <c r="H15"/>
  <c r="F23"/>
  <c r="H89"/>
  <c r="H94" s="1"/>
  <c r="H96" s="1"/>
  <c r="H102" s="1"/>
  <c r="F87"/>
  <c r="F89" s="1"/>
  <c r="F94" s="1"/>
  <c r="F96" s="1"/>
  <c r="F102" s="1"/>
  <c r="F103" s="1"/>
  <c r="F109" s="1"/>
  <c r="F110" s="1"/>
  <c r="J24"/>
  <c r="J16" s="1"/>
  <c r="I24"/>
  <c r="I16" s="1"/>
  <c r="I15"/>
  <c r="I18" l="1"/>
  <c r="H24"/>
  <c r="H16" s="1"/>
  <c r="F16" s="1"/>
  <c r="F15"/>
  <c r="J25"/>
  <c r="J17" s="1"/>
  <c r="J18" s="1"/>
  <c r="H103"/>
  <c r="H109" s="1"/>
  <c r="H110" s="1"/>
  <c r="I26"/>
  <c r="F24" l="1"/>
  <c r="J26"/>
  <c r="H25"/>
  <c r="H17" l="1"/>
  <c r="F25"/>
  <c r="F26" s="1"/>
  <c r="H26"/>
  <c r="H18" l="1"/>
  <c r="F17"/>
  <c r="F18" s="1"/>
</calcChain>
</file>

<file path=xl/sharedStrings.xml><?xml version="1.0" encoding="utf-8"?>
<sst xmlns="http://schemas.openxmlformats.org/spreadsheetml/2006/main" count="79" uniqueCount="39">
  <si>
    <t>План реализации</t>
  </si>
  <si>
    <t xml:space="preserve">Наименование основного мероприятия </t>
  </si>
  <si>
    <t>Ответственный исполнитель (ОИВ),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</si>
  <si>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</si>
  <si>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</si>
  <si>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</si>
  <si>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</si>
  <si>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</si>
  <si>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</si>
  <si>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</si>
  <si>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Прочие источники финансирования</t>
  </si>
  <si>
    <r>
      <t>«</t>
    </r>
    <r>
      <rPr>
        <b/>
        <sz val="12"/>
        <color theme="1"/>
        <rFont val="Times New Roman"/>
        <family val="1"/>
        <charset val="204"/>
      </rPr>
      <t>Формирование современной городской среды на территории Волосовского городского поселения»</t>
    </r>
  </si>
  <si>
    <t>Отдел жилищно-коммунального хозяйства и управления муниципальным имуществом комитета по городскому хозяйству администрации МО Волосовский муниципальный район Ленинградской области</t>
  </si>
  <si>
    <t>2020 </t>
  </si>
  <si>
    <t>Итого</t>
  </si>
  <si>
    <r>
      <t>1. Благоустройство дворовых  территорий многоквартирных жилых домов</t>
    </r>
    <r>
      <rPr>
        <sz val="10"/>
        <color theme="1"/>
        <rFont val="Times New Roman"/>
        <family val="1"/>
        <charset val="204"/>
      </rPr>
      <t xml:space="preserve"> </t>
    </r>
  </si>
  <si>
    <r>
      <t>1.1.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Благоустройство дворовой территории многоквартирных жилых домов № 13 и № 15 по ул. Красногвардейская и дома № 10 по ул. Кр. Командиров г. Волосово</t>
    </r>
  </si>
  <si>
    <t>1.2 Благоустройство дворовой территории многоквартирных жилых домов № 11 и № 13 по ул. Ленинградская и многоквартирных жилых домов № 6 и № 8 по ул. Гатчинское шоссе г. Волосово</t>
  </si>
  <si>
    <t>1.3 Благоустройство дворовой территории многоквартирного жилого дома № 1  по ул. Красногвардейская и многоквартирных жилых домов № 6 и № 8 по ул. Кр. Командиров г. Волосово</t>
  </si>
  <si>
    <r>
      <t>1.5.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Благоустройство дворовой территории многоквартирных жилых домов № № 2,4,6 по ул. Ветеранов и многоквартирных жилых домов № 3 и № 5 по ул. Нарвская г. Волосово </t>
    </r>
  </si>
  <si>
    <r>
      <t>1.6.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Благоустройство дворовой территории многоквартирных жилых домов №3 и № 5 по ул. Кр. Командиров и многоквартирного жилого дома № 82 по пр. Вингиссара г. Волосово</t>
    </r>
  </si>
  <si>
    <t>Местный бюджет ВМР</t>
  </si>
  <si>
    <t>Областной бюджет ЛО</t>
  </si>
  <si>
    <t>в том числе:</t>
  </si>
  <si>
    <t>1.12. Благоустройство дворовой территории многоквартирных жилых домов №№ 10,12,14 по ул. Механизаторов г. Волосово</t>
  </si>
  <si>
    <t>2. Благоустройство общественной территории</t>
  </si>
  <si>
    <t>2.1. Благоустройство общественной территории, прилегающей к зданию МКУК «Городской досуговый центр «Родник» и парку культуры и отдыха «Велес</t>
  </si>
  <si>
    <t>1.7. Благоустройство дворовой территории многоквартирных жилых домов №№ 12,14 по ул. Зеленая г. Волосово</t>
  </si>
  <si>
    <t>1.8. Благоустройство дворовой территории многоквартирных жилых домов №80 и № 82 по ул. Хрустицкого и многоквартирного жилого дома № 7а пл. Советов         г. Волосово</t>
  </si>
  <si>
    <t>1.9. Благоустройство дворовой территории многоквартирного жилого дома № 9 по ул. Ленинградская и многоквартирного жилого дома № 2 по ул. Гатчинская                     г. Волосово</t>
  </si>
  <si>
    <t>1.10. Благоустройство дворовой территории многоквартирного жилого дома № 39 по пр. Вингиссара и многоквартирного жилого дома № 5 по ул. Зеленая    г. Волосово</t>
  </si>
  <si>
    <t>1.11. Благоустройство дворовой территории многоквартирных жилых домов №№ 2,4 по ул. Первомайская г. Волосово</t>
  </si>
  <si>
    <t>2.2. Благоустройство общественной территории - входной группы парка "Велес"     г. Волосово</t>
  </si>
  <si>
    <t>2.3. Благоустройство общественной территории - сквера, расположенного у Детской поликлиники вдоль пр. Вингиссара г. Волосово</t>
  </si>
  <si>
    <t>2.4 Благоустройство общественной территории - сквера, расположенного у дома № 101 по пр. Вингиссара г. Волосово</t>
  </si>
  <si>
    <t>2.5. Благоустройство общественной территории - устройство аллей в парке "Велес" г. Волосово</t>
  </si>
  <si>
    <t>2.6. Благоустройство общественной территории - благоустройство пешеходной зоны вдоль ул. Жукова г. Волосово</t>
  </si>
  <si>
    <t>1.4. Благоустройство дворовой территории многоквартирных жилых домов №№ 49,51,53 по пр. Вингиссара г. Волосово</t>
  </si>
  <si>
    <t>Приложение 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</si>
</sst>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164" fontId="4" fillId="0" borderId="1" xfId="0" applyNumberFormat="1" applyFont="1" applyBorder="1" applyAlignment="1">
      <alignment horizont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9"/>
  <sheetViews>
    <sheetView tabSelected="1" workbookViewId="0">
      <selection activeCell="C118" sqref="C118:C124"/>
    </sheetView>
  </sheetViews>
  <sheetFormatPr defaultRowHeight="15"/>
  <cols>
    <col min="1" max="1" width="27.42578125" customWidth="1"/>
    <col min="2" max="2" width="28.140625" customWidth="1"/>
    <col min="3" max="3" width="7.7109375" customWidth="1"/>
    <col min="4" max="4" width="7" customWidth="1"/>
    <col min="5" max="5" width="7.42578125" customWidth="1"/>
    <col min="6" max="6" width="12.28515625" customWidth="1"/>
    <col min="7" max="9" width="9.7109375" customWidth="1"/>
  </cols>
  <sheetData>
    <row r="2" spans="1:10" ht="21" customHeight="1">
      <c r="G2" s="31" t="s">
        <v>38</v>
      </c>
      <c r="H2" s="31"/>
      <c r="I2" s="31"/>
      <c r="J2" s="31"/>
    </row>
    <row r="3" spans="1:10" ht="15.75" customHeight="1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ht="15.75">
      <c r="A4" s="1"/>
      <c r="B4" s="1"/>
      <c r="C4" s="1"/>
      <c r="D4" s="11"/>
      <c r="E4" s="11"/>
      <c r="F4" s="1"/>
      <c r="G4" s="11"/>
      <c r="H4" s="11"/>
      <c r="I4" s="11"/>
      <c r="J4" s="12"/>
    </row>
    <row r="5" spans="1:10" ht="15.75" customHeight="1">
      <c r="A5" s="19" t="s">
        <v>1</v>
      </c>
      <c r="B5" s="19" t="s">
        <v>2</v>
      </c>
      <c r="C5" s="19" t="s">
        <v>3</v>
      </c>
      <c r="D5" s="19"/>
      <c r="E5" s="19" t="s">
        <v>4</v>
      </c>
      <c r="F5" s="19" t="s">
        <v>5</v>
      </c>
      <c r="G5" s="19"/>
      <c r="H5" s="19"/>
      <c r="I5" s="19"/>
      <c r="J5" s="19"/>
    </row>
    <row r="6" spans="1:10" ht="15" customHeight="1">
      <c r="A6" s="19"/>
      <c r="B6" s="19"/>
      <c r="C6" s="19" t="s">
        <v>6</v>
      </c>
      <c r="D6" s="19" t="s">
        <v>7</v>
      </c>
      <c r="E6" s="19"/>
      <c r="F6" s="19" t="s">
        <v>8</v>
      </c>
      <c r="G6" s="19" t="s">
        <v>9</v>
      </c>
      <c r="H6" s="19" t="s">
        <v>22</v>
      </c>
      <c r="I6" s="19" t="s">
        <v>21</v>
      </c>
      <c r="J6" s="19" t="s">
        <v>10</v>
      </c>
    </row>
    <row r="7" spans="1:10">
      <c r="A7" s="19"/>
      <c r="B7" s="19"/>
      <c r="C7" s="19"/>
      <c r="D7" s="19"/>
      <c r="E7" s="19"/>
      <c r="F7" s="19"/>
      <c r="G7" s="19"/>
      <c r="H7" s="19"/>
      <c r="I7" s="19"/>
      <c r="J7" s="19"/>
    </row>
    <row r="8" spans="1:10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  <c r="I11" s="8">
        <v>9</v>
      </c>
      <c r="J11" s="8">
        <v>10</v>
      </c>
    </row>
    <row r="12" spans="1:10" ht="23.25" customHeight="1">
      <c r="A12" s="26" t="s">
        <v>11</v>
      </c>
      <c r="B12" s="19" t="s">
        <v>12</v>
      </c>
      <c r="C12" s="19">
        <v>2017</v>
      </c>
      <c r="D12" s="19">
        <v>2022</v>
      </c>
      <c r="E12" s="9">
        <v>2017</v>
      </c>
      <c r="F12" s="6">
        <f t="shared" ref="F12:F17" si="0">SUM(G12:J12)</f>
        <v>35860.699999999997</v>
      </c>
      <c r="G12" s="6">
        <f>SUM(G20+G111)</f>
        <v>10850</v>
      </c>
      <c r="H12" s="6">
        <f t="shared" ref="H12:J12" si="1">SUM(H20+H111)</f>
        <v>24150</v>
      </c>
      <c r="I12" s="6">
        <f t="shared" si="1"/>
        <v>860.69999999999993</v>
      </c>
      <c r="J12" s="6">
        <f t="shared" si="1"/>
        <v>0</v>
      </c>
    </row>
    <row r="13" spans="1:10" ht="15.75" customHeight="1">
      <c r="A13" s="26"/>
      <c r="B13" s="19"/>
      <c r="C13" s="19"/>
      <c r="D13" s="19"/>
      <c r="E13" s="9">
        <v>2018</v>
      </c>
      <c r="F13" s="6">
        <f t="shared" si="0"/>
        <v>15600</v>
      </c>
      <c r="G13" s="6">
        <f t="shared" ref="G13:J13" si="2">SUM(G21+G112)</f>
        <v>6000</v>
      </c>
      <c r="H13" s="6">
        <f t="shared" si="2"/>
        <v>9000</v>
      </c>
      <c r="I13" s="6">
        <f t="shared" si="2"/>
        <v>600</v>
      </c>
      <c r="J13" s="6">
        <f t="shared" si="2"/>
        <v>0</v>
      </c>
    </row>
    <row r="14" spans="1:10" ht="15.75" customHeight="1">
      <c r="A14" s="26"/>
      <c r="B14" s="19"/>
      <c r="C14" s="19"/>
      <c r="D14" s="19"/>
      <c r="E14" s="9">
        <v>2019</v>
      </c>
      <c r="F14" s="6">
        <f t="shared" si="0"/>
        <v>15600</v>
      </c>
      <c r="G14" s="6">
        <f t="shared" ref="G14:J14" si="3">SUM(G22+G113)</f>
        <v>6000</v>
      </c>
      <c r="H14" s="6">
        <f t="shared" si="3"/>
        <v>9000</v>
      </c>
      <c r="I14" s="6">
        <f t="shared" si="3"/>
        <v>600</v>
      </c>
      <c r="J14" s="6">
        <f t="shared" si="3"/>
        <v>0</v>
      </c>
    </row>
    <row r="15" spans="1:10" ht="15" customHeight="1">
      <c r="A15" s="26"/>
      <c r="B15" s="19"/>
      <c r="C15" s="19"/>
      <c r="D15" s="19"/>
      <c r="E15" s="9" t="s">
        <v>13</v>
      </c>
      <c r="F15" s="6">
        <f t="shared" si="0"/>
        <v>15600</v>
      </c>
      <c r="G15" s="6">
        <f t="shared" ref="G15:J15" si="4">SUM(G23+G114)</f>
        <v>6000</v>
      </c>
      <c r="H15" s="6">
        <f t="shared" si="4"/>
        <v>9000</v>
      </c>
      <c r="I15" s="6">
        <f t="shared" si="4"/>
        <v>600</v>
      </c>
      <c r="J15" s="6">
        <f t="shared" si="4"/>
        <v>0</v>
      </c>
    </row>
    <row r="16" spans="1:10" ht="15.75" customHeight="1">
      <c r="A16" s="26"/>
      <c r="B16" s="19"/>
      <c r="C16" s="19"/>
      <c r="D16" s="19"/>
      <c r="E16" s="9">
        <v>2021</v>
      </c>
      <c r="F16" s="6">
        <f t="shared" si="0"/>
        <v>15600</v>
      </c>
      <c r="G16" s="6">
        <f t="shared" ref="G16:J16" si="5">SUM(G24+G115)</f>
        <v>6000</v>
      </c>
      <c r="H16" s="6">
        <f t="shared" si="5"/>
        <v>9000</v>
      </c>
      <c r="I16" s="6">
        <f t="shared" si="5"/>
        <v>600</v>
      </c>
      <c r="J16" s="6">
        <f t="shared" si="5"/>
        <v>0</v>
      </c>
    </row>
    <row r="17" spans="1:10" ht="15.75" customHeight="1">
      <c r="A17" s="26"/>
      <c r="B17" s="19"/>
      <c r="C17" s="19"/>
      <c r="D17" s="19"/>
      <c r="E17" s="9">
        <v>2022</v>
      </c>
      <c r="F17" s="6">
        <f t="shared" si="0"/>
        <v>15600</v>
      </c>
      <c r="G17" s="6">
        <f t="shared" ref="G17:J17" si="6">SUM(G25+G116)</f>
        <v>6000</v>
      </c>
      <c r="H17" s="6">
        <f t="shared" si="6"/>
        <v>9000</v>
      </c>
      <c r="I17" s="6">
        <f t="shared" si="6"/>
        <v>600</v>
      </c>
      <c r="J17" s="6">
        <f t="shared" si="6"/>
        <v>0</v>
      </c>
    </row>
    <row r="18" spans="1:10" ht="16.5" customHeight="1">
      <c r="A18" s="23" t="s">
        <v>14</v>
      </c>
      <c r="B18" s="23"/>
      <c r="C18" s="19"/>
      <c r="D18" s="19"/>
      <c r="E18" s="9"/>
      <c r="F18" s="6">
        <f>SUM(F12:F17)</f>
        <v>113860.7</v>
      </c>
      <c r="G18" s="6">
        <f>SUM(G12:G17)</f>
        <v>40850</v>
      </c>
      <c r="H18" s="6">
        <f>SUM(H12:H17)</f>
        <v>69150</v>
      </c>
      <c r="I18" s="6">
        <f>SUM(I12:I17)</f>
        <v>3860.7</v>
      </c>
      <c r="J18" s="6">
        <f>SUM(J12:J17)</f>
        <v>0</v>
      </c>
    </row>
    <row r="19" spans="1:10" ht="16.5" customHeight="1">
      <c r="A19" s="28" t="s">
        <v>23</v>
      </c>
      <c r="B19" s="29"/>
      <c r="C19" s="5"/>
      <c r="D19" s="5"/>
      <c r="E19" s="4"/>
      <c r="F19" s="6"/>
      <c r="G19" s="6"/>
      <c r="H19" s="6"/>
      <c r="I19" s="6"/>
      <c r="J19" s="6"/>
    </row>
    <row r="20" spans="1:10" ht="19.5" customHeight="1">
      <c r="A20" s="23" t="s">
        <v>15</v>
      </c>
      <c r="B20" s="16" t="s">
        <v>12</v>
      </c>
      <c r="C20" s="19"/>
      <c r="D20" s="19"/>
      <c r="E20" s="4">
        <v>2017</v>
      </c>
      <c r="F20" s="6">
        <f>SUM(G20:J20)</f>
        <v>23907.1</v>
      </c>
      <c r="G20" s="6">
        <f>SUM(G27+G34+G41+G48+G55+G62+G69+G76+G83+G90+G97+G104)</f>
        <v>7233.3</v>
      </c>
      <c r="H20" s="6">
        <f t="shared" ref="H20:J20" si="7">SUM(H27+H34+H41+H48+H55+H62+H69+H76+H83+H90+H97+H104)</f>
        <v>16100</v>
      </c>
      <c r="I20" s="6">
        <f t="shared" si="7"/>
        <v>573.79999999999995</v>
      </c>
      <c r="J20" s="6">
        <f t="shared" si="7"/>
        <v>0</v>
      </c>
    </row>
    <row r="21" spans="1:10">
      <c r="A21" s="23"/>
      <c r="B21" s="17"/>
      <c r="C21" s="19"/>
      <c r="D21" s="19"/>
      <c r="E21" s="4">
        <v>2018</v>
      </c>
      <c r="F21" s="6">
        <f t="shared" ref="F21:F25" si="8">SUM(G21:J21)</f>
        <v>10400</v>
      </c>
      <c r="G21" s="6">
        <f t="shared" ref="G21:J21" si="9">SUM(G28+G35+G42+G49+G56+G63+G70+G77+G84+G91+G98+G105)</f>
        <v>4000</v>
      </c>
      <c r="H21" s="6">
        <f t="shared" si="9"/>
        <v>6000</v>
      </c>
      <c r="I21" s="6">
        <f t="shared" si="9"/>
        <v>400</v>
      </c>
      <c r="J21" s="6">
        <f t="shared" si="9"/>
        <v>0</v>
      </c>
    </row>
    <row r="22" spans="1:10">
      <c r="A22" s="23"/>
      <c r="B22" s="17"/>
      <c r="C22" s="19"/>
      <c r="D22" s="19"/>
      <c r="E22" s="4">
        <v>2019</v>
      </c>
      <c r="F22" s="6">
        <f t="shared" si="8"/>
        <v>10400</v>
      </c>
      <c r="G22" s="6">
        <f t="shared" ref="G22:J22" si="10">SUM(G29+G36+G43+G50+G57+G64+G71+G78+G85+G92+G99+G106)</f>
        <v>4000</v>
      </c>
      <c r="H22" s="6">
        <f t="shared" si="10"/>
        <v>6000</v>
      </c>
      <c r="I22" s="6">
        <f t="shared" si="10"/>
        <v>400</v>
      </c>
      <c r="J22" s="6">
        <f t="shared" si="10"/>
        <v>0</v>
      </c>
    </row>
    <row r="23" spans="1:10">
      <c r="A23" s="23"/>
      <c r="B23" s="17"/>
      <c r="C23" s="19"/>
      <c r="D23" s="19"/>
      <c r="E23" s="4">
        <v>2020</v>
      </c>
      <c r="F23" s="6">
        <f t="shared" si="8"/>
        <v>10400</v>
      </c>
      <c r="G23" s="6">
        <f t="shared" ref="G23:J23" si="11">SUM(G30+G37+G44+G51+G58+G65+G72+G79+G86+G93+G100+G107)</f>
        <v>4000</v>
      </c>
      <c r="H23" s="6">
        <f t="shared" si="11"/>
        <v>6000</v>
      </c>
      <c r="I23" s="6">
        <f t="shared" si="11"/>
        <v>400</v>
      </c>
      <c r="J23" s="6">
        <f t="shared" si="11"/>
        <v>0</v>
      </c>
    </row>
    <row r="24" spans="1:10">
      <c r="A24" s="23"/>
      <c r="B24" s="17"/>
      <c r="C24" s="19"/>
      <c r="D24" s="19"/>
      <c r="E24" s="4">
        <v>2021</v>
      </c>
      <c r="F24" s="6">
        <f t="shared" si="8"/>
        <v>10400</v>
      </c>
      <c r="G24" s="6">
        <f t="shared" ref="G24:J24" si="12">SUM(G31+G38+G45+G52+G59+G66+G73+G80+G87+G94+G101+G108)</f>
        <v>4000</v>
      </c>
      <c r="H24" s="6">
        <f t="shared" si="12"/>
        <v>6000</v>
      </c>
      <c r="I24" s="6">
        <f t="shared" si="12"/>
        <v>400</v>
      </c>
      <c r="J24" s="6">
        <f t="shared" si="12"/>
        <v>0</v>
      </c>
    </row>
    <row r="25" spans="1:10">
      <c r="A25" s="25"/>
      <c r="B25" s="17"/>
      <c r="C25" s="19"/>
      <c r="D25" s="19"/>
      <c r="E25" s="4">
        <v>2022</v>
      </c>
      <c r="F25" s="6">
        <f t="shared" si="8"/>
        <v>10400</v>
      </c>
      <c r="G25" s="6">
        <f t="shared" ref="G25:J25" si="13">SUM(G32+G39+G46+G53+G60+G67+G74+G81+G88+G95+G102+G109)</f>
        <v>4000</v>
      </c>
      <c r="H25" s="6">
        <f t="shared" si="13"/>
        <v>6000</v>
      </c>
      <c r="I25" s="6">
        <f t="shared" si="13"/>
        <v>400</v>
      </c>
      <c r="J25" s="6">
        <f t="shared" si="13"/>
        <v>0</v>
      </c>
    </row>
    <row r="26" spans="1:10">
      <c r="A26" s="23" t="s">
        <v>14</v>
      </c>
      <c r="B26" s="23"/>
      <c r="C26" s="19"/>
      <c r="D26" s="19"/>
      <c r="E26" s="4"/>
      <c r="F26" s="6">
        <f>SUM(F20:F25)</f>
        <v>75907.100000000006</v>
      </c>
      <c r="G26" s="6">
        <f>SUM(G20:G25)</f>
        <v>27233.3</v>
      </c>
      <c r="H26" s="6">
        <f>SUM(H20:H25)</f>
        <v>46100</v>
      </c>
      <c r="I26" s="6">
        <f>SUM(I20:I25)</f>
        <v>2573.8000000000002</v>
      </c>
      <c r="J26" s="6">
        <f>SUM(J20:J25)</f>
        <v>0</v>
      </c>
    </row>
    <row r="27" spans="1:10" ht="18.75" customHeight="1">
      <c r="A27" s="19" t="s">
        <v>16</v>
      </c>
      <c r="B27" s="16" t="s">
        <v>12</v>
      </c>
      <c r="C27" s="19"/>
      <c r="D27" s="19"/>
      <c r="E27" s="4">
        <v>2017</v>
      </c>
      <c r="F27" s="6">
        <f>SUM(G27:J27)</f>
        <v>11900</v>
      </c>
      <c r="G27" s="6">
        <v>3600</v>
      </c>
      <c r="H27" s="6">
        <v>8014</v>
      </c>
      <c r="I27" s="6">
        <v>286</v>
      </c>
      <c r="J27" s="6">
        <v>0</v>
      </c>
    </row>
    <row r="28" spans="1:10">
      <c r="A28" s="19"/>
      <c r="B28" s="17"/>
      <c r="C28" s="19"/>
      <c r="D28" s="20"/>
      <c r="E28" s="4">
        <v>2018</v>
      </c>
      <c r="F28" s="6">
        <f t="shared" ref="F28:F32" si="14">SUM(G28:J28)</f>
        <v>0</v>
      </c>
      <c r="G28" s="6"/>
      <c r="H28" s="6"/>
      <c r="I28" s="6"/>
      <c r="J28" s="6"/>
    </row>
    <row r="29" spans="1:10" ht="15.75">
      <c r="A29" s="19"/>
      <c r="B29" s="17"/>
      <c r="C29" s="19"/>
      <c r="D29" s="20"/>
      <c r="E29" s="4">
        <v>2019</v>
      </c>
      <c r="F29" s="6">
        <f t="shared" si="14"/>
        <v>0</v>
      </c>
      <c r="G29" s="7"/>
      <c r="H29" s="7"/>
      <c r="I29" s="7"/>
      <c r="J29" s="7"/>
    </row>
    <row r="30" spans="1:10" ht="15.75">
      <c r="A30" s="19"/>
      <c r="B30" s="17"/>
      <c r="C30" s="19"/>
      <c r="D30" s="20"/>
      <c r="E30" s="4">
        <v>2020</v>
      </c>
      <c r="F30" s="6">
        <f t="shared" si="14"/>
        <v>0</v>
      </c>
      <c r="G30" s="7"/>
      <c r="H30" s="7"/>
      <c r="I30" s="7"/>
      <c r="J30" s="7"/>
    </row>
    <row r="31" spans="1:10" ht="15.75">
      <c r="A31" s="19"/>
      <c r="B31" s="17"/>
      <c r="C31" s="19"/>
      <c r="D31" s="20"/>
      <c r="E31" s="4">
        <v>2021</v>
      </c>
      <c r="F31" s="6">
        <f t="shared" si="14"/>
        <v>0</v>
      </c>
      <c r="G31" s="7"/>
      <c r="H31" s="7"/>
      <c r="I31" s="7"/>
      <c r="J31" s="7"/>
    </row>
    <row r="32" spans="1:10" ht="15.75">
      <c r="A32" s="16"/>
      <c r="B32" s="17"/>
      <c r="C32" s="19"/>
      <c r="D32" s="20"/>
      <c r="E32" s="4">
        <v>2022</v>
      </c>
      <c r="F32" s="6">
        <f t="shared" si="14"/>
        <v>0</v>
      </c>
      <c r="G32" s="7"/>
      <c r="H32" s="7"/>
      <c r="I32" s="7"/>
      <c r="J32" s="7"/>
    </row>
    <row r="33" spans="1:10">
      <c r="A33" s="19" t="s">
        <v>14</v>
      </c>
      <c r="B33" s="19"/>
      <c r="C33" s="19"/>
      <c r="D33" s="20"/>
      <c r="E33" s="4"/>
      <c r="F33" s="6">
        <f>SUM(F27:F32)</f>
        <v>11900</v>
      </c>
      <c r="G33" s="6">
        <f>SUM(G27:G32)</f>
        <v>3600</v>
      </c>
      <c r="H33" s="6">
        <f>SUM(H27:H32)</f>
        <v>8014</v>
      </c>
      <c r="I33" s="6">
        <f>SUM(I27:I32)</f>
        <v>286</v>
      </c>
      <c r="J33" s="6">
        <f>SUM(J27:J32)</f>
        <v>0</v>
      </c>
    </row>
    <row r="34" spans="1:10" ht="18" customHeight="1">
      <c r="A34" s="16" t="s">
        <v>17</v>
      </c>
      <c r="B34" s="16" t="s">
        <v>12</v>
      </c>
      <c r="C34" s="19"/>
      <c r="D34" s="19"/>
      <c r="E34" s="4">
        <v>2017</v>
      </c>
      <c r="F34" s="6">
        <f>SUM(G34:J34)</f>
        <v>12007.099999999999</v>
      </c>
      <c r="G34" s="6">
        <v>3633.3</v>
      </c>
      <c r="H34" s="6">
        <v>8086</v>
      </c>
      <c r="I34" s="6">
        <v>287.8</v>
      </c>
      <c r="J34" s="6">
        <v>0</v>
      </c>
    </row>
    <row r="35" spans="1:10" ht="15.75" customHeight="1">
      <c r="A35" s="17"/>
      <c r="B35" s="17"/>
      <c r="C35" s="19"/>
      <c r="D35" s="19"/>
      <c r="E35" s="4">
        <v>2018</v>
      </c>
      <c r="F35" s="6">
        <f t="shared" ref="F35:F39" si="15">SUM(G35:J35)</f>
        <v>0</v>
      </c>
      <c r="G35" s="6"/>
      <c r="H35" s="6"/>
      <c r="I35" s="6"/>
      <c r="J35" s="6"/>
    </row>
    <row r="36" spans="1:10">
      <c r="A36" s="17"/>
      <c r="B36" s="17"/>
      <c r="C36" s="19"/>
      <c r="D36" s="19"/>
      <c r="E36" s="4">
        <v>2019</v>
      </c>
      <c r="F36" s="6">
        <f t="shared" si="15"/>
        <v>0</v>
      </c>
      <c r="G36" s="6"/>
      <c r="H36" s="6"/>
      <c r="I36" s="6"/>
      <c r="J36" s="6"/>
    </row>
    <row r="37" spans="1:10">
      <c r="A37" s="17"/>
      <c r="B37" s="17"/>
      <c r="C37" s="19"/>
      <c r="D37" s="19"/>
      <c r="E37" s="4">
        <v>2020</v>
      </c>
      <c r="F37" s="6">
        <f t="shared" si="15"/>
        <v>0</v>
      </c>
      <c r="G37" s="6"/>
      <c r="H37" s="6"/>
      <c r="I37" s="6"/>
      <c r="J37" s="6"/>
    </row>
    <row r="38" spans="1:10">
      <c r="A38" s="17"/>
      <c r="B38" s="17"/>
      <c r="C38" s="19"/>
      <c r="D38" s="19"/>
      <c r="E38" s="4">
        <v>2021</v>
      </c>
      <c r="F38" s="6">
        <f t="shared" si="15"/>
        <v>0</v>
      </c>
      <c r="G38" s="6"/>
      <c r="H38" s="6"/>
      <c r="I38" s="6"/>
      <c r="J38" s="6"/>
    </row>
    <row r="39" spans="1:10">
      <c r="A39" s="17"/>
      <c r="B39" s="17"/>
      <c r="C39" s="19"/>
      <c r="D39" s="19"/>
      <c r="E39" s="4">
        <v>2022</v>
      </c>
      <c r="F39" s="6">
        <f t="shared" si="15"/>
        <v>0</v>
      </c>
      <c r="G39" s="6"/>
      <c r="H39" s="6"/>
      <c r="I39" s="6"/>
      <c r="J39" s="6"/>
    </row>
    <row r="40" spans="1:10">
      <c r="A40" s="13" t="s">
        <v>14</v>
      </c>
      <c r="B40" s="14"/>
      <c r="C40" s="19"/>
      <c r="D40" s="19"/>
      <c r="E40" s="4"/>
      <c r="F40" s="6">
        <f>SUM(F34:F39)</f>
        <v>12007.099999999999</v>
      </c>
      <c r="G40" s="6">
        <f>SUM(G34:G39)</f>
        <v>3633.3</v>
      </c>
      <c r="H40" s="6">
        <f>SUM(H34:H39)</f>
        <v>8086</v>
      </c>
      <c r="I40" s="6">
        <f>SUM(I34:I39)</f>
        <v>287.8</v>
      </c>
      <c r="J40" s="6">
        <f>SUM(J34:J39)</f>
        <v>0</v>
      </c>
    </row>
    <row r="41" spans="1:10" ht="20.25" customHeight="1">
      <c r="A41" s="19" t="s">
        <v>18</v>
      </c>
      <c r="B41" s="16" t="s">
        <v>12</v>
      </c>
      <c r="C41" s="19"/>
      <c r="D41" s="19"/>
      <c r="E41" s="4">
        <v>2017</v>
      </c>
      <c r="F41" s="6">
        <v>0</v>
      </c>
      <c r="G41" s="6"/>
      <c r="H41" s="6"/>
      <c r="I41" s="6"/>
      <c r="J41" s="6"/>
    </row>
    <row r="42" spans="1:10" ht="18.75" customHeight="1">
      <c r="A42" s="19"/>
      <c r="B42" s="17"/>
      <c r="C42" s="19"/>
      <c r="D42" s="19"/>
      <c r="E42" s="4">
        <v>2018</v>
      </c>
      <c r="F42" s="6">
        <f t="shared" ref="F42:F46" si="16">SUM(G42:J42)</f>
        <v>5200</v>
      </c>
      <c r="G42" s="6">
        <v>2000</v>
      </c>
      <c r="H42" s="6">
        <v>3000</v>
      </c>
      <c r="I42" s="6">
        <v>200</v>
      </c>
      <c r="J42" s="6">
        <v>0</v>
      </c>
    </row>
    <row r="43" spans="1:10">
      <c r="A43" s="19"/>
      <c r="B43" s="17"/>
      <c r="C43" s="19"/>
      <c r="D43" s="19"/>
      <c r="E43" s="4">
        <v>2019</v>
      </c>
      <c r="F43" s="6">
        <f t="shared" si="16"/>
        <v>0</v>
      </c>
      <c r="G43" s="6"/>
      <c r="H43" s="6"/>
      <c r="I43" s="6"/>
      <c r="J43" s="6"/>
    </row>
    <row r="44" spans="1:10">
      <c r="A44" s="19"/>
      <c r="B44" s="17"/>
      <c r="C44" s="19"/>
      <c r="D44" s="19"/>
      <c r="E44" s="4">
        <v>2020</v>
      </c>
      <c r="F44" s="6">
        <f t="shared" si="16"/>
        <v>0</v>
      </c>
      <c r="G44" s="6"/>
      <c r="H44" s="6"/>
      <c r="I44" s="6"/>
      <c r="J44" s="6"/>
    </row>
    <row r="45" spans="1:10">
      <c r="A45" s="19"/>
      <c r="B45" s="17"/>
      <c r="C45" s="19"/>
      <c r="D45" s="19"/>
      <c r="E45" s="4">
        <v>2021</v>
      </c>
      <c r="F45" s="6">
        <f t="shared" si="16"/>
        <v>0</v>
      </c>
      <c r="G45" s="6"/>
      <c r="H45" s="6"/>
      <c r="I45" s="6"/>
      <c r="J45" s="6"/>
    </row>
    <row r="46" spans="1:10">
      <c r="A46" s="19"/>
      <c r="B46" s="18"/>
      <c r="C46" s="19"/>
      <c r="D46" s="19"/>
      <c r="E46" s="4">
        <v>2022</v>
      </c>
      <c r="F46" s="6">
        <f t="shared" si="16"/>
        <v>0</v>
      </c>
      <c r="G46" s="6"/>
      <c r="H46" s="6"/>
      <c r="I46" s="6"/>
      <c r="J46" s="6"/>
    </row>
    <row r="47" spans="1:10">
      <c r="A47" s="13" t="s">
        <v>14</v>
      </c>
      <c r="B47" s="14"/>
      <c r="C47" s="19"/>
      <c r="D47" s="19"/>
      <c r="E47" s="4"/>
      <c r="F47" s="6">
        <f>SUM(F41:F46)</f>
        <v>5200</v>
      </c>
      <c r="G47" s="6">
        <f>SUM(G41:G46)</f>
        <v>2000</v>
      </c>
      <c r="H47" s="6">
        <f>SUM(H41:H46)</f>
        <v>3000</v>
      </c>
      <c r="I47" s="6">
        <f>SUM(I41:I46)</f>
        <v>200</v>
      </c>
      <c r="J47" s="6">
        <f>SUM(J41:J46)</f>
        <v>0</v>
      </c>
    </row>
    <row r="48" spans="1:10" ht="19.5" customHeight="1">
      <c r="A48" s="15" t="s">
        <v>37</v>
      </c>
      <c r="B48" s="16" t="s">
        <v>12</v>
      </c>
      <c r="C48" s="19"/>
      <c r="D48" s="19"/>
      <c r="E48" s="4">
        <v>2017</v>
      </c>
      <c r="F48" s="6">
        <f>SUM(G48:J48)</f>
        <v>0</v>
      </c>
      <c r="G48" s="6"/>
      <c r="H48" s="6"/>
      <c r="I48" s="6"/>
      <c r="J48" s="6"/>
    </row>
    <row r="49" spans="1:10" ht="18" customHeight="1">
      <c r="A49" s="15"/>
      <c r="B49" s="17"/>
      <c r="C49" s="19"/>
      <c r="D49" s="19"/>
      <c r="E49" s="4">
        <v>2018</v>
      </c>
      <c r="F49" s="6">
        <f t="shared" ref="F49:F53" si="17">SUM(G49:J49)</f>
        <v>5200</v>
      </c>
      <c r="G49" s="6">
        <f>SUM(G43:G48)</f>
        <v>2000</v>
      </c>
      <c r="H49" s="6">
        <f>SUM(H43:H48)</f>
        <v>3000</v>
      </c>
      <c r="I49" s="6">
        <f>SUM(I43:I48)</f>
        <v>200</v>
      </c>
      <c r="J49" s="6">
        <f>SUM(J43:J48)</f>
        <v>0</v>
      </c>
    </row>
    <row r="50" spans="1:10">
      <c r="A50" s="15"/>
      <c r="B50" s="17"/>
      <c r="C50" s="19"/>
      <c r="D50" s="19"/>
      <c r="E50" s="4">
        <v>2019</v>
      </c>
      <c r="F50" s="6">
        <f t="shared" si="17"/>
        <v>0</v>
      </c>
      <c r="G50" s="6"/>
      <c r="H50" s="6"/>
      <c r="I50" s="6"/>
      <c r="J50" s="6"/>
    </row>
    <row r="51" spans="1:10">
      <c r="A51" s="15"/>
      <c r="B51" s="17"/>
      <c r="C51" s="19"/>
      <c r="D51" s="19"/>
      <c r="E51" s="4">
        <v>2020</v>
      </c>
      <c r="F51" s="6">
        <f t="shared" si="17"/>
        <v>0</v>
      </c>
      <c r="G51" s="6"/>
      <c r="H51" s="6"/>
      <c r="I51" s="6"/>
      <c r="J51" s="6"/>
    </row>
    <row r="52" spans="1:10">
      <c r="A52" s="15"/>
      <c r="B52" s="17"/>
      <c r="C52" s="19"/>
      <c r="D52" s="19"/>
      <c r="E52" s="4">
        <v>2021</v>
      </c>
      <c r="F52" s="6">
        <f t="shared" si="17"/>
        <v>0</v>
      </c>
      <c r="G52" s="6"/>
      <c r="H52" s="6"/>
      <c r="I52" s="6"/>
      <c r="J52" s="6"/>
    </row>
    <row r="53" spans="1:10">
      <c r="A53" s="15"/>
      <c r="B53" s="18"/>
      <c r="C53" s="19"/>
      <c r="D53" s="19"/>
      <c r="E53" s="4">
        <v>2022</v>
      </c>
      <c r="F53" s="6">
        <f t="shared" si="17"/>
        <v>0</v>
      </c>
      <c r="G53" s="6"/>
      <c r="H53" s="6"/>
      <c r="I53" s="6"/>
      <c r="J53" s="6"/>
    </row>
    <row r="54" spans="1:10">
      <c r="A54" s="13" t="s">
        <v>14</v>
      </c>
      <c r="B54" s="14"/>
      <c r="C54" s="19"/>
      <c r="D54" s="19"/>
      <c r="E54" s="4"/>
      <c r="F54" s="6">
        <f>SUM(F48:F53)</f>
        <v>5200</v>
      </c>
      <c r="G54" s="6">
        <f>SUM(G48:G53)</f>
        <v>2000</v>
      </c>
      <c r="H54" s="6">
        <f>SUM(H48:H53)</f>
        <v>3000</v>
      </c>
      <c r="I54" s="6">
        <f>SUM(I48:I53)</f>
        <v>200</v>
      </c>
      <c r="J54" s="6">
        <f>SUM(J48:J53)</f>
        <v>0</v>
      </c>
    </row>
    <row r="55" spans="1:10">
      <c r="A55" s="19" t="s">
        <v>19</v>
      </c>
      <c r="B55" s="16" t="s">
        <v>12</v>
      </c>
      <c r="C55" s="16"/>
      <c r="D55" s="16"/>
      <c r="E55" s="4">
        <v>2017</v>
      </c>
      <c r="F55" s="6">
        <f>SUM(G55:J55)</f>
        <v>0</v>
      </c>
      <c r="G55" s="6"/>
      <c r="H55" s="6"/>
      <c r="I55" s="6"/>
      <c r="J55" s="6"/>
    </row>
    <row r="56" spans="1:10">
      <c r="A56" s="19"/>
      <c r="B56" s="17"/>
      <c r="C56" s="17"/>
      <c r="D56" s="17"/>
      <c r="E56" s="4">
        <v>2018</v>
      </c>
      <c r="F56" s="6">
        <f t="shared" ref="F56:F60" si="18">SUM(G56:J56)</f>
        <v>0</v>
      </c>
      <c r="G56" s="6"/>
      <c r="H56" s="6"/>
      <c r="I56" s="6"/>
      <c r="J56" s="6"/>
    </row>
    <row r="57" spans="1:10">
      <c r="A57" s="19"/>
      <c r="B57" s="17"/>
      <c r="C57" s="17"/>
      <c r="D57" s="17"/>
      <c r="E57" s="4">
        <v>2019</v>
      </c>
      <c r="F57" s="6">
        <f t="shared" si="18"/>
        <v>5200</v>
      </c>
      <c r="G57" s="6">
        <f>SUM(G51:G56)</f>
        <v>2000</v>
      </c>
      <c r="H57" s="6">
        <f>SUM(H51:H56)</f>
        <v>3000</v>
      </c>
      <c r="I57" s="6">
        <f>SUM(I51:I56)</f>
        <v>200</v>
      </c>
      <c r="J57" s="6">
        <f>SUM(J51:J56)</f>
        <v>0</v>
      </c>
    </row>
    <row r="58" spans="1:10">
      <c r="A58" s="19"/>
      <c r="B58" s="17"/>
      <c r="C58" s="17"/>
      <c r="D58" s="17"/>
      <c r="E58" s="4">
        <v>2020</v>
      </c>
      <c r="F58" s="6">
        <f t="shared" si="18"/>
        <v>0</v>
      </c>
      <c r="G58" s="6"/>
      <c r="H58" s="6"/>
      <c r="I58" s="6"/>
      <c r="J58" s="6"/>
    </row>
    <row r="59" spans="1:10">
      <c r="A59" s="19"/>
      <c r="B59" s="17"/>
      <c r="C59" s="17"/>
      <c r="D59" s="17"/>
      <c r="E59" s="4">
        <v>2021</v>
      </c>
      <c r="F59" s="6">
        <f t="shared" si="18"/>
        <v>0</v>
      </c>
      <c r="G59" s="6"/>
      <c r="H59" s="6"/>
      <c r="I59" s="6"/>
      <c r="J59" s="6"/>
    </row>
    <row r="60" spans="1:10" ht="18" customHeight="1">
      <c r="A60" s="19"/>
      <c r="B60" s="18"/>
      <c r="C60" s="18"/>
      <c r="D60" s="18"/>
      <c r="E60" s="4">
        <v>2022</v>
      </c>
      <c r="F60" s="6">
        <f t="shared" si="18"/>
        <v>0</v>
      </c>
      <c r="G60" s="6"/>
      <c r="H60" s="6"/>
      <c r="I60" s="6"/>
      <c r="J60" s="6"/>
    </row>
    <row r="61" spans="1:10">
      <c r="A61" s="13" t="s">
        <v>14</v>
      </c>
      <c r="B61" s="14"/>
      <c r="C61" s="5"/>
      <c r="D61" s="5"/>
      <c r="E61" s="4"/>
      <c r="F61" s="6">
        <f>SUM(F55:F60)</f>
        <v>5200</v>
      </c>
      <c r="G61" s="6">
        <f>SUM(G55:G60)</f>
        <v>2000</v>
      </c>
      <c r="H61" s="6">
        <f>SUM(H55:H60)</f>
        <v>3000</v>
      </c>
      <c r="I61" s="6">
        <f>SUM(I55:I60)</f>
        <v>200</v>
      </c>
      <c r="J61" s="6">
        <f>SUM(J55:J60)</f>
        <v>0</v>
      </c>
    </row>
    <row r="62" spans="1:10" ht="21.75" customHeight="1">
      <c r="A62" s="19" t="s">
        <v>20</v>
      </c>
      <c r="B62" s="16" t="s">
        <v>12</v>
      </c>
      <c r="C62" s="19"/>
      <c r="D62" s="19"/>
      <c r="E62" s="4">
        <v>2017</v>
      </c>
      <c r="F62" s="6">
        <f>SUM(G62:J62)</f>
        <v>0</v>
      </c>
      <c r="G62" s="6"/>
      <c r="H62" s="6"/>
      <c r="I62" s="6"/>
      <c r="J62" s="6"/>
    </row>
    <row r="63" spans="1:10" ht="21" customHeight="1">
      <c r="A63" s="19"/>
      <c r="B63" s="17"/>
      <c r="C63" s="19"/>
      <c r="D63" s="19"/>
      <c r="E63" s="4">
        <v>2018</v>
      </c>
      <c r="F63" s="6">
        <f t="shared" ref="F63:F67" si="19">SUM(G63:J63)</f>
        <v>0</v>
      </c>
      <c r="G63" s="6"/>
      <c r="H63" s="6"/>
      <c r="I63" s="6"/>
      <c r="J63" s="6"/>
    </row>
    <row r="64" spans="1:10">
      <c r="A64" s="19"/>
      <c r="B64" s="17"/>
      <c r="C64" s="19"/>
      <c r="D64" s="19"/>
      <c r="E64" s="4">
        <v>2019</v>
      </c>
      <c r="F64" s="6">
        <f t="shared" si="19"/>
        <v>5200</v>
      </c>
      <c r="G64" s="6">
        <f>SUM(G58:G63)</f>
        <v>2000</v>
      </c>
      <c r="H64" s="6">
        <f>SUM(H58:H63)</f>
        <v>3000</v>
      </c>
      <c r="I64" s="6">
        <f>SUM(I58:I63)</f>
        <v>200</v>
      </c>
      <c r="J64" s="6">
        <f>SUM(J58:J63)</f>
        <v>0</v>
      </c>
    </row>
    <row r="65" spans="1:10">
      <c r="A65" s="19"/>
      <c r="B65" s="17"/>
      <c r="C65" s="19"/>
      <c r="D65" s="19"/>
      <c r="E65" s="4">
        <v>2020</v>
      </c>
      <c r="F65" s="6">
        <f t="shared" si="19"/>
        <v>0</v>
      </c>
      <c r="G65" s="6"/>
      <c r="H65" s="6"/>
      <c r="I65" s="6"/>
      <c r="J65" s="6"/>
    </row>
    <row r="66" spans="1:10">
      <c r="A66" s="19"/>
      <c r="B66" s="17"/>
      <c r="C66" s="19"/>
      <c r="D66" s="19"/>
      <c r="E66" s="4">
        <v>2021</v>
      </c>
      <c r="F66" s="6">
        <f t="shared" si="19"/>
        <v>0</v>
      </c>
      <c r="G66" s="6"/>
      <c r="H66" s="6"/>
      <c r="I66" s="6"/>
      <c r="J66" s="6"/>
    </row>
    <row r="67" spans="1:10">
      <c r="A67" s="19"/>
      <c r="B67" s="18"/>
      <c r="C67" s="19"/>
      <c r="D67" s="19"/>
      <c r="E67" s="4">
        <v>2022</v>
      </c>
      <c r="F67" s="6">
        <f t="shared" si="19"/>
        <v>0</v>
      </c>
      <c r="G67" s="6"/>
      <c r="H67" s="6"/>
      <c r="I67" s="6"/>
      <c r="J67" s="6"/>
    </row>
    <row r="68" spans="1:10">
      <c r="A68" s="13" t="s">
        <v>14</v>
      </c>
      <c r="B68" s="14"/>
      <c r="C68" s="5"/>
      <c r="D68" s="5"/>
      <c r="E68" s="4"/>
      <c r="F68" s="6">
        <f>SUM(F62:F67)</f>
        <v>5200</v>
      </c>
      <c r="G68" s="6">
        <f>SUM(G62:G67)</f>
        <v>2000</v>
      </c>
      <c r="H68" s="6">
        <f>SUM(H62:H67)</f>
        <v>3000</v>
      </c>
      <c r="I68" s="6">
        <f>SUM(I62:I67)</f>
        <v>200</v>
      </c>
      <c r="J68" s="6">
        <f>SUM(J62:J67)</f>
        <v>0</v>
      </c>
    </row>
    <row r="69" spans="1:10">
      <c r="A69" s="19" t="s">
        <v>27</v>
      </c>
      <c r="B69" s="16" t="s">
        <v>12</v>
      </c>
      <c r="C69" s="23"/>
      <c r="D69" s="23"/>
      <c r="E69" s="4">
        <v>2017</v>
      </c>
      <c r="F69" s="6">
        <f>SUM(G69:J69)</f>
        <v>0</v>
      </c>
      <c r="G69" s="6"/>
      <c r="H69" s="6"/>
      <c r="I69" s="6"/>
      <c r="J69" s="6"/>
    </row>
    <row r="70" spans="1:10">
      <c r="A70" s="19"/>
      <c r="B70" s="17"/>
      <c r="C70" s="23"/>
      <c r="D70" s="23"/>
      <c r="E70" s="4">
        <v>2018</v>
      </c>
      <c r="F70" s="6">
        <f t="shared" ref="F70:F74" si="20">SUM(G70:J70)</f>
        <v>0</v>
      </c>
      <c r="G70" s="6"/>
      <c r="H70" s="6"/>
      <c r="I70" s="6"/>
      <c r="J70" s="6"/>
    </row>
    <row r="71" spans="1:10">
      <c r="A71" s="19"/>
      <c r="B71" s="17"/>
      <c r="C71" s="23"/>
      <c r="D71" s="23"/>
      <c r="E71" s="4">
        <v>2019</v>
      </c>
      <c r="F71" s="6">
        <f t="shared" si="20"/>
        <v>0</v>
      </c>
      <c r="G71" s="6"/>
      <c r="H71" s="6"/>
      <c r="I71" s="6"/>
      <c r="J71" s="6"/>
    </row>
    <row r="72" spans="1:10">
      <c r="A72" s="19"/>
      <c r="B72" s="17"/>
      <c r="C72" s="23"/>
      <c r="D72" s="23"/>
      <c r="E72" s="4">
        <v>2020</v>
      </c>
      <c r="F72" s="6">
        <f t="shared" si="20"/>
        <v>5200</v>
      </c>
      <c r="G72" s="6">
        <f>SUM(G66:G71)</f>
        <v>2000</v>
      </c>
      <c r="H72" s="6">
        <f>SUM(H66:H71)</f>
        <v>3000</v>
      </c>
      <c r="I72" s="6">
        <f>SUM(I66:I71)</f>
        <v>200</v>
      </c>
      <c r="J72" s="6">
        <f>SUM(J66:J71)</f>
        <v>0</v>
      </c>
    </row>
    <row r="73" spans="1:10">
      <c r="A73" s="19"/>
      <c r="B73" s="17"/>
      <c r="C73" s="23"/>
      <c r="D73" s="23"/>
      <c r="E73" s="4">
        <v>2021</v>
      </c>
      <c r="F73" s="6">
        <f t="shared" si="20"/>
        <v>0</v>
      </c>
      <c r="G73" s="6"/>
      <c r="H73" s="6"/>
      <c r="I73" s="6"/>
      <c r="J73" s="6"/>
    </row>
    <row r="74" spans="1:10">
      <c r="A74" s="19"/>
      <c r="B74" s="18"/>
      <c r="C74" s="23"/>
      <c r="D74" s="23"/>
      <c r="E74" s="4">
        <v>2022</v>
      </c>
      <c r="F74" s="6">
        <f t="shared" si="20"/>
        <v>0</v>
      </c>
      <c r="G74" s="6"/>
      <c r="H74" s="6"/>
      <c r="I74" s="6"/>
      <c r="J74" s="6"/>
    </row>
    <row r="75" spans="1:10">
      <c r="A75" s="13" t="s">
        <v>14</v>
      </c>
      <c r="B75" s="14"/>
      <c r="C75" s="4"/>
      <c r="D75" s="4"/>
      <c r="E75" s="4"/>
      <c r="F75" s="6">
        <f>SUM(F69:F74)</f>
        <v>5200</v>
      </c>
      <c r="G75" s="6">
        <f>SUM(G69:G74)</f>
        <v>2000</v>
      </c>
      <c r="H75" s="6">
        <f>SUM(H69:H74)</f>
        <v>3000</v>
      </c>
      <c r="I75" s="6">
        <f>SUM(I69:I74)</f>
        <v>200</v>
      </c>
      <c r="J75" s="6">
        <f>SUM(J69:J74)</f>
        <v>0</v>
      </c>
    </row>
    <row r="76" spans="1:10">
      <c r="A76" s="19" t="s">
        <v>28</v>
      </c>
      <c r="B76" s="16" t="s">
        <v>12</v>
      </c>
      <c r="C76" s="23"/>
      <c r="D76" s="23"/>
      <c r="E76" s="4">
        <v>2017</v>
      </c>
      <c r="F76" s="6">
        <f>SUM(G76:J76)</f>
        <v>0</v>
      </c>
      <c r="G76" s="6"/>
      <c r="H76" s="6"/>
      <c r="I76" s="6"/>
      <c r="J76" s="6"/>
    </row>
    <row r="77" spans="1:10">
      <c r="A77" s="19"/>
      <c r="B77" s="17"/>
      <c r="C77" s="23"/>
      <c r="D77" s="23"/>
      <c r="E77" s="4">
        <v>2018</v>
      </c>
      <c r="F77" s="6">
        <f t="shared" ref="F77:F81" si="21">SUM(G77:J77)</f>
        <v>0</v>
      </c>
      <c r="G77" s="6"/>
      <c r="H77" s="6"/>
      <c r="I77" s="6"/>
      <c r="J77" s="6"/>
    </row>
    <row r="78" spans="1:10">
      <c r="A78" s="19"/>
      <c r="B78" s="17"/>
      <c r="C78" s="23"/>
      <c r="D78" s="23"/>
      <c r="E78" s="4">
        <v>2019</v>
      </c>
      <c r="F78" s="6">
        <f t="shared" si="21"/>
        <v>0</v>
      </c>
      <c r="G78" s="6"/>
      <c r="H78" s="6"/>
      <c r="I78" s="6"/>
      <c r="J78" s="6"/>
    </row>
    <row r="79" spans="1:10">
      <c r="A79" s="19"/>
      <c r="B79" s="17"/>
      <c r="C79" s="23"/>
      <c r="D79" s="23"/>
      <c r="E79" s="4">
        <v>2020</v>
      </c>
      <c r="F79" s="6">
        <f t="shared" si="21"/>
        <v>5200</v>
      </c>
      <c r="G79" s="6">
        <f>SUM(G73:G78)</f>
        <v>2000</v>
      </c>
      <c r="H79" s="6">
        <f>SUM(H73:H78)</f>
        <v>3000</v>
      </c>
      <c r="I79" s="6">
        <f>SUM(I73:I78)</f>
        <v>200</v>
      </c>
      <c r="J79" s="6">
        <f>SUM(J73:J78)</f>
        <v>0</v>
      </c>
    </row>
    <row r="80" spans="1:10">
      <c r="A80" s="19"/>
      <c r="B80" s="17"/>
      <c r="C80" s="23"/>
      <c r="D80" s="23"/>
      <c r="E80" s="4">
        <v>2021</v>
      </c>
      <c r="F80" s="6">
        <f t="shared" si="21"/>
        <v>0</v>
      </c>
      <c r="G80" s="6"/>
      <c r="H80" s="6"/>
      <c r="I80" s="6"/>
      <c r="J80" s="6"/>
    </row>
    <row r="81" spans="1:15">
      <c r="A81" s="19"/>
      <c r="B81" s="18"/>
      <c r="C81" s="23"/>
      <c r="D81" s="23"/>
      <c r="E81" s="4">
        <v>2022</v>
      </c>
      <c r="F81" s="6">
        <f t="shared" si="21"/>
        <v>0</v>
      </c>
      <c r="G81" s="6"/>
      <c r="H81" s="6"/>
      <c r="I81" s="6"/>
      <c r="J81" s="6"/>
    </row>
    <row r="82" spans="1:15">
      <c r="A82" s="13" t="s">
        <v>14</v>
      </c>
      <c r="B82" s="14"/>
      <c r="C82" s="4"/>
      <c r="D82" s="4"/>
      <c r="E82" s="4"/>
      <c r="F82" s="6">
        <f>SUM(F76:F81)</f>
        <v>5200</v>
      </c>
      <c r="G82" s="6">
        <f>SUM(G76:G81)</f>
        <v>2000</v>
      </c>
      <c r="H82" s="6">
        <f>SUM(H76:H81)</f>
        <v>3000</v>
      </c>
      <c r="I82" s="6">
        <f>SUM(I76:I81)</f>
        <v>200</v>
      </c>
      <c r="J82" s="6">
        <f>SUM(J76:J81)</f>
        <v>0</v>
      </c>
    </row>
    <row r="83" spans="1:15">
      <c r="A83" s="27" t="s">
        <v>29</v>
      </c>
      <c r="B83" s="16" t="s">
        <v>12</v>
      </c>
      <c r="C83" s="23"/>
      <c r="D83" s="23"/>
      <c r="E83" s="4">
        <v>2017</v>
      </c>
      <c r="F83" s="6">
        <f>SUM(G83:J83)</f>
        <v>0</v>
      </c>
      <c r="G83" s="6"/>
      <c r="H83" s="6"/>
      <c r="I83" s="6"/>
      <c r="J83" s="6"/>
    </row>
    <row r="84" spans="1:15">
      <c r="A84" s="27"/>
      <c r="B84" s="17"/>
      <c r="C84" s="23"/>
      <c r="D84" s="23"/>
      <c r="E84" s="4">
        <v>2018</v>
      </c>
      <c r="F84" s="6">
        <f t="shared" ref="F84:F88" si="22">SUM(G84:J84)</f>
        <v>0</v>
      </c>
      <c r="G84" s="6"/>
      <c r="H84" s="6"/>
      <c r="I84" s="6"/>
      <c r="J84" s="6"/>
    </row>
    <row r="85" spans="1:15">
      <c r="A85" s="27"/>
      <c r="B85" s="17"/>
      <c r="C85" s="23"/>
      <c r="D85" s="23"/>
      <c r="E85" s="4">
        <v>2019</v>
      </c>
      <c r="F85" s="6">
        <f t="shared" si="22"/>
        <v>0</v>
      </c>
      <c r="G85" s="6"/>
      <c r="H85" s="6"/>
      <c r="I85" s="6"/>
      <c r="J85" s="6"/>
    </row>
    <row r="86" spans="1:15">
      <c r="A86" s="27"/>
      <c r="B86" s="17"/>
      <c r="C86" s="23"/>
      <c r="D86" s="23"/>
      <c r="E86" s="4">
        <v>2020</v>
      </c>
      <c r="F86" s="6">
        <f t="shared" si="22"/>
        <v>0</v>
      </c>
      <c r="G86" s="6"/>
      <c r="H86" s="6"/>
      <c r="I86" s="6"/>
      <c r="J86" s="6"/>
    </row>
    <row r="87" spans="1:15">
      <c r="A87" s="27"/>
      <c r="B87" s="17"/>
      <c r="C87" s="23"/>
      <c r="D87" s="23"/>
      <c r="E87" s="4">
        <v>2021</v>
      </c>
      <c r="F87" s="6">
        <f t="shared" si="22"/>
        <v>5200</v>
      </c>
      <c r="G87" s="6">
        <f>SUM(G81:G86)</f>
        <v>2000</v>
      </c>
      <c r="H87" s="6">
        <f>SUM(H81:H86)</f>
        <v>3000</v>
      </c>
      <c r="I87" s="6">
        <f>SUM(I81:I86)</f>
        <v>200</v>
      </c>
      <c r="J87" s="6">
        <f>SUM(J81:J86)</f>
        <v>0</v>
      </c>
    </row>
    <row r="88" spans="1:15">
      <c r="A88" s="27"/>
      <c r="B88" s="18"/>
      <c r="C88" s="23"/>
      <c r="D88" s="23"/>
      <c r="E88" s="4">
        <v>2022</v>
      </c>
      <c r="F88" s="6">
        <f t="shared" si="22"/>
        <v>0</v>
      </c>
      <c r="G88" s="6"/>
      <c r="H88" s="6"/>
      <c r="I88" s="6"/>
      <c r="J88" s="6"/>
    </row>
    <row r="89" spans="1:15">
      <c r="A89" s="24" t="s">
        <v>14</v>
      </c>
      <c r="B89" s="24"/>
      <c r="C89" s="3"/>
      <c r="D89" s="3"/>
      <c r="E89" s="2"/>
      <c r="F89" s="6">
        <f>SUM(F83:F88)</f>
        <v>5200</v>
      </c>
      <c r="G89" s="6">
        <f>SUM(G83:G88)</f>
        <v>2000</v>
      </c>
      <c r="H89" s="6">
        <f>SUM(H83:H88)</f>
        <v>3000</v>
      </c>
      <c r="I89" s="6">
        <f>SUM(I83:I88)</f>
        <v>200</v>
      </c>
      <c r="J89" s="6">
        <f>SUM(J83:J88)</f>
        <v>0</v>
      </c>
    </row>
    <row r="90" spans="1:15">
      <c r="A90" s="15" t="s">
        <v>30</v>
      </c>
      <c r="B90" s="16" t="s">
        <v>12</v>
      </c>
      <c r="C90" s="23"/>
      <c r="D90" s="23"/>
      <c r="E90" s="4">
        <v>2017</v>
      </c>
      <c r="F90" s="6">
        <f>SUM(G90:J90)</f>
        <v>0</v>
      </c>
      <c r="G90" s="6"/>
      <c r="H90" s="6"/>
      <c r="I90" s="6"/>
      <c r="J90" s="6"/>
    </row>
    <row r="91" spans="1:15">
      <c r="A91" s="15"/>
      <c r="B91" s="17"/>
      <c r="C91" s="23"/>
      <c r="D91" s="23"/>
      <c r="E91" s="4">
        <v>2018</v>
      </c>
      <c r="F91" s="6">
        <f t="shared" ref="F91:F95" si="23">SUM(G91:J91)</f>
        <v>0</v>
      </c>
      <c r="G91" s="6"/>
      <c r="H91" s="6"/>
      <c r="I91" s="6"/>
      <c r="J91" s="6"/>
    </row>
    <row r="92" spans="1:15">
      <c r="A92" s="15"/>
      <c r="B92" s="17"/>
      <c r="C92" s="23"/>
      <c r="D92" s="23"/>
      <c r="E92" s="4">
        <v>2019</v>
      </c>
      <c r="F92" s="6">
        <f t="shared" si="23"/>
        <v>0</v>
      </c>
      <c r="G92" s="6"/>
      <c r="H92" s="6"/>
      <c r="I92" s="6"/>
      <c r="J92" s="6"/>
    </row>
    <row r="93" spans="1:15">
      <c r="A93" s="15"/>
      <c r="B93" s="17"/>
      <c r="C93" s="23"/>
      <c r="D93" s="23"/>
      <c r="E93" s="4">
        <v>2020</v>
      </c>
      <c r="F93" s="6">
        <f t="shared" si="23"/>
        <v>0</v>
      </c>
      <c r="G93" s="6"/>
      <c r="H93" s="6"/>
      <c r="I93" s="6"/>
      <c r="J93" s="6"/>
    </row>
    <row r="94" spans="1:15">
      <c r="A94" s="15"/>
      <c r="B94" s="17"/>
      <c r="C94" s="23"/>
      <c r="D94" s="23"/>
      <c r="E94" s="4">
        <v>2021</v>
      </c>
      <c r="F94" s="6">
        <f>SUM(F88:F93)</f>
        <v>5200</v>
      </c>
      <c r="G94" s="6">
        <f>SUM(G88:G93)</f>
        <v>2000</v>
      </c>
      <c r="H94" s="6">
        <f>SUM(H88:H93)</f>
        <v>3000</v>
      </c>
      <c r="I94" s="6">
        <f>SUM(I88:I93)</f>
        <v>200</v>
      </c>
      <c r="J94" s="6">
        <f>SUM(J88:J93)</f>
        <v>0</v>
      </c>
    </row>
    <row r="95" spans="1:15">
      <c r="A95" s="15"/>
      <c r="B95" s="18"/>
      <c r="C95" s="23"/>
      <c r="D95" s="23"/>
      <c r="E95" s="4">
        <v>2022</v>
      </c>
      <c r="F95" s="6">
        <f t="shared" si="23"/>
        <v>0</v>
      </c>
      <c r="G95" s="6"/>
      <c r="H95" s="6"/>
      <c r="I95" s="6"/>
      <c r="J95" s="6"/>
    </row>
    <row r="96" spans="1:15">
      <c r="A96" s="13" t="s">
        <v>14</v>
      </c>
      <c r="B96" s="14"/>
      <c r="C96" s="4"/>
      <c r="D96" s="4"/>
      <c r="E96" s="4"/>
      <c r="F96" s="6">
        <f>SUM(F90:F95)</f>
        <v>5200</v>
      </c>
      <c r="G96" s="6">
        <f>SUM(G90:G95)</f>
        <v>2000</v>
      </c>
      <c r="H96" s="6">
        <f>SUM(H90:H95)</f>
        <v>3000</v>
      </c>
      <c r="I96" s="6">
        <f>SUM(I90:I95)</f>
        <v>200</v>
      </c>
      <c r="J96" s="6">
        <f>SUM(J90:J95)</f>
        <v>0</v>
      </c>
      <c r="O96" s="10"/>
    </row>
    <row r="97" spans="1:10">
      <c r="A97" s="15" t="s">
        <v>31</v>
      </c>
      <c r="B97" s="16" t="s">
        <v>12</v>
      </c>
      <c r="C97" s="23"/>
      <c r="D97" s="23"/>
      <c r="E97" s="4">
        <v>2017</v>
      </c>
      <c r="F97" s="6">
        <f>SUM(G97:J97)</f>
        <v>0</v>
      </c>
      <c r="G97" s="6"/>
      <c r="H97" s="6"/>
      <c r="I97" s="6"/>
      <c r="J97" s="6"/>
    </row>
    <row r="98" spans="1:10">
      <c r="A98" s="15"/>
      <c r="B98" s="17"/>
      <c r="C98" s="23"/>
      <c r="D98" s="23"/>
      <c r="E98" s="4">
        <v>2018</v>
      </c>
      <c r="F98" s="6">
        <f t="shared" ref="F98:F100" si="24">SUM(G98:J98)</f>
        <v>0</v>
      </c>
      <c r="G98" s="6"/>
      <c r="H98" s="6"/>
      <c r="I98" s="6"/>
      <c r="J98" s="6"/>
    </row>
    <row r="99" spans="1:10">
      <c r="A99" s="15"/>
      <c r="B99" s="17"/>
      <c r="C99" s="23"/>
      <c r="D99" s="23"/>
      <c r="E99" s="4">
        <v>2019</v>
      </c>
      <c r="F99" s="6">
        <f t="shared" si="24"/>
        <v>0</v>
      </c>
      <c r="G99" s="6"/>
      <c r="H99" s="6"/>
      <c r="I99" s="6"/>
      <c r="J99" s="6"/>
    </row>
    <row r="100" spans="1:10">
      <c r="A100" s="15"/>
      <c r="B100" s="17"/>
      <c r="C100" s="23"/>
      <c r="D100" s="23"/>
      <c r="E100" s="4">
        <v>2020</v>
      </c>
      <c r="F100" s="6">
        <f t="shared" si="24"/>
        <v>0</v>
      </c>
      <c r="G100" s="6"/>
      <c r="H100" s="6"/>
      <c r="I100" s="6"/>
      <c r="J100" s="6"/>
    </row>
    <row r="101" spans="1:10">
      <c r="A101" s="15"/>
      <c r="B101" s="17"/>
      <c r="C101" s="23"/>
      <c r="D101" s="23"/>
      <c r="E101" s="4">
        <v>2021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</row>
    <row r="102" spans="1:10">
      <c r="A102" s="15"/>
      <c r="B102" s="18"/>
      <c r="C102" s="23"/>
      <c r="D102" s="23"/>
      <c r="E102" s="4">
        <v>2022</v>
      </c>
      <c r="F102" s="6">
        <f t="shared" ref="F102:J103" si="25">SUM(F96:F101)</f>
        <v>5200</v>
      </c>
      <c r="G102" s="6">
        <f t="shared" si="25"/>
        <v>2000</v>
      </c>
      <c r="H102" s="6">
        <f t="shared" si="25"/>
        <v>3000</v>
      </c>
      <c r="I102" s="6">
        <f t="shared" si="25"/>
        <v>200</v>
      </c>
      <c r="J102" s="6">
        <f t="shared" si="25"/>
        <v>0</v>
      </c>
    </row>
    <row r="103" spans="1:10">
      <c r="A103" s="24" t="s">
        <v>14</v>
      </c>
      <c r="B103" s="24"/>
      <c r="C103" s="3"/>
      <c r="D103" s="3"/>
      <c r="E103" s="2"/>
      <c r="F103" s="6">
        <f t="shared" si="25"/>
        <v>5200</v>
      </c>
      <c r="G103" s="6">
        <f t="shared" si="25"/>
        <v>2000</v>
      </c>
      <c r="H103" s="6">
        <f t="shared" si="25"/>
        <v>3000</v>
      </c>
      <c r="I103" s="6">
        <f t="shared" si="25"/>
        <v>200</v>
      </c>
      <c r="J103" s="6">
        <f t="shared" si="25"/>
        <v>0</v>
      </c>
    </row>
    <row r="104" spans="1:10">
      <c r="A104" s="15" t="s">
        <v>24</v>
      </c>
      <c r="B104" s="16" t="s">
        <v>12</v>
      </c>
      <c r="C104" s="23"/>
      <c r="D104" s="23"/>
      <c r="E104" s="4">
        <v>2017</v>
      </c>
      <c r="F104" s="6">
        <f>SUM(G104:J104)</f>
        <v>0</v>
      </c>
      <c r="G104" s="6"/>
      <c r="H104" s="6"/>
      <c r="I104" s="6"/>
      <c r="J104" s="6"/>
    </row>
    <row r="105" spans="1:10">
      <c r="A105" s="15"/>
      <c r="B105" s="17"/>
      <c r="C105" s="23"/>
      <c r="D105" s="23"/>
      <c r="E105" s="4">
        <v>2018</v>
      </c>
      <c r="F105" s="6">
        <f t="shared" ref="F105:F108" si="26">SUM(G105:J105)</f>
        <v>0</v>
      </c>
      <c r="G105" s="6"/>
      <c r="H105" s="6"/>
      <c r="I105" s="6"/>
      <c r="J105" s="6"/>
    </row>
    <row r="106" spans="1:10">
      <c r="A106" s="15"/>
      <c r="B106" s="17"/>
      <c r="C106" s="23"/>
      <c r="D106" s="23"/>
      <c r="E106" s="4">
        <v>2019</v>
      </c>
      <c r="F106" s="6">
        <f t="shared" si="26"/>
        <v>0</v>
      </c>
      <c r="G106" s="6"/>
      <c r="H106" s="6"/>
      <c r="I106" s="6"/>
      <c r="J106" s="6"/>
    </row>
    <row r="107" spans="1:10">
      <c r="A107" s="15"/>
      <c r="B107" s="17"/>
      <c r="C107" s="23"/>
      <c r="D107" s="23"/>
      <c r="E107" s="4">
        <v>2020</v>
      </c>
      <c r="F107" s="6">
        <f t="shared" si="26"/>
        <v>0</v>
      </c>
      <c r="G107" s="6"/>
      <c r="H107" s="6"/>
      <c r="I107" s="6"/>
      <c r="J107" s="6"/>
    </row>
    <row r="108" spans="1:10">
      <c r="A108" s="15"/>
      <c r="B108" s="17"/>
      <c r="C108" s="23"/>
      <c r="D108" s="23"/>
      <c r="E108" s="4">
        <v>2021</v>
      </c>
      <c r="F108" s="6">
        <f t="shared" si="26"/>
        <v>0</v>
      </c>
      <c r="G108" s="6"/>
      <c r="H108" s="6"/>
      <c r="I108" s="6"/>
      <c r="J108" s="6"/>
    </row>
    <row r="109" spans="1:10">
      <c r="A109" s="15"/>
      <c r="B109" s="18"/>
      <c r="C109" s="23"/>
      <c r="D109" s="23"/>
      <c r="E109" s="4">
        <v>2022</v>
      </c>
      <c r="F109" s="6">
        <f t="shared" ref="F109:J110" si="27">SUM(F103:F108)</f>
        <v>5200</v>
      </c>
      <c r="G109" s="6">
        <f t="shared" si="27"/>
        <v>2000</v>
      </c>
      <c r="H109" s="6">
        <f t="shared" si="27"/>
        <v>3000</v>
      </c>
      <c r="I109" s="6">
        <f t="shared" si="27"/>
        <v>200</v>
      </c>
      <c r="J109" s="6">
        <f t="shared" si="27"/>
        <v>0</v>
      </c>
    </row>
    <row r="110" spans="1:10">
      <c r="A110" s="24" t="s">
        <v>14</v>
      </c>
      <c r="B110" s="24"/>
      <c r="C110" s="3"/>
      <c r="D110" s="3"/>
      <c r="E110" s="2"/>
      <c r="F110" s="6">
        <f t="shared" si="27"/>
        <v>5200</v>
      </c>
      <c r="G110" s="6">
        <f t="shared" si="27"/>
        <v>2000</v>
      </c>
      <c r="H110" s="6">
        <f t="shared" si="27"/>
        <v>3000</v>
      </c>
      <c r="I110" s="6">
        <f t="shared" si="27"/>
        <v>200</v>
      </c>
      <c r="J110" s="6">
        <f t="shared" si="27"/>
        <v>0</v>
      </c>
    </row>
    <row r="111" spans="1:10">
      <c r="A111" s="23" t="s">
        <v>25</v>
      </c>
      <c r="B111" s="16" t="s">
        <v>12</v>
      </c>
      <c r="C111" s="19"/>
      <c r="D111" s="19"/>
      <c r="E111" s="4">
        <v>2017</v>
      </c>
      <c r="F111" s="6">
        <f>SUM(G111:J111)</f>
        <v>11953.6</v>
      </c>
      <c r="G111" s="6">
        <f>SUM(G118+G125+G132+G139+G146+G153+G160+G167+G174+G181+G188+G195)</f>
        <v>3616.7</v>
      </c>
      <c r="H111" s="6">
        <f>SUM(H118+H125+H132+H139+H146+H153+H160+H167+H174+H181+H188+H195)</f>
        <v>8050</v>
      </c>
      <c r="I111" s="6">
        <f>SUM(I118+I125+I132+I139+I146+I153+I160+I167+I174+I181+I188+I195)</f>
        <v>286.89999999999998</v>
      </c>
      <c r="J111" s="6">
        <f>SUM(J118+J125+J132+J139+J146+J153+J160+J167+J174+J181+J188+J195)</f>
        <v>0</v>
      </c>
    </row>
    <row r="112" spans="1:10">
      <c r="A112" s="23"/>
      <c r="B112" s="17"/>
      <c r="C112" s="19"/>
      <c r="D112" s="19"/>
      <c r="E112" s="4">
        <v>2018</v>
      </c>
      <c r="F112" s="6">
        <f t="shared" ref="F112:F116" si="28">SUM(G112:J112)</f>
        <v>5200</v>
      </c>
      <c r="G112" s="6">
        <f>SUM(G119+G126+G133+G140+G147+G154+G161+G168+G175+G182+G189+G196)</f>
        <v>2000</v>
      </c>
      <c r="H112" s="6">
        <f>SUM(H119+H126+H133+H140+H147+H154+H161+H168+H175+H182+H189+H196)</f>
        <v>3000</v>
      </c>
      <c r="I112" s="6">
        <f>SUM(I119+I126+I133+I140+I147+I154+I161+I168+I175+I182+I189+I196)</f>
        <v>200</v>
      </c>
      <c r="J112" s="6">
        <f>SUM(J119+J126+J133+J140+J147+J154+J161+J168+J175+J182+J189+J196)</f>
        <v>0</v>
      </c>
    </row>
    <row r="113" spans="1:10">
      <c r="A113" s="23"/>
      <c r="B113" s="17"/>
      <c r="C113" s="19"/>
      <c r="D113" s="19"/>
      <c r="E113" s="4">
        <v>2019</v>
      </c>
      <c r="F113" s="6">
        <f t="shared" si="28"/>
        <v>5200</v>
      </c>
      <c r="G113" s="6">
        <f>SUM(G120+G127+G134+G141+G148+G155+G162+G169+G176+G183+G190+G197)</f>
        <v>2000</v>
      </c>
      <c r="H113" s="6">
        <f>SUM(H120+H127+H134+H141+H148+H155+H162+H169+H176+H183+H190+H197)</f>
        <v>3000</v>
      </c>
      <c r="I113" s="6">
        <f>SUM(I120+I127+I134+I141+I148+I155+I162+I169+I176+I183+I190+I197)</f>
        <v>200</v>
      </c>
      <c r="J113" s="6">
        <f>SUM(J120+J127+J134+J141+J148+J155+J162+J169+J176+J183+J190+J197)</f>
        <v>0</v>
      </c>
    </row>
    <row r="114" spans="1:10">
      <c r="A114" s="23"/>
      <c r="B114" s="17"/>
      <c r="C114" s="19"/>
      <c r="D114" s="19"/>
      <c r="E114" s="4">
        <v>2020</v>
      </c>
      <c r="F114" s="6">
        <f t="shared" si="28"/>
        <v>5200</v>
      </c>
      <c r="G114" s="6">
        <f>SUM(G121+G128+G135+G142+G149+G156+G163+G170+G177+G184+G191+G198)</f>
        <v>2000</v>
      </c>
      <c r="H114" s="6">
        <f>SUM(H121+H128+H135+H142+H149+H156+H163+H170+H177+H184+H191+H198)</f>
        <v>3000</v>
      </c>
      <c r="I114" s="6">
        <f>SUM(I121+I128+I135+I142+I149+I156+I163+I170+I177+I184+I191+I198)</f>
        <v>200</v>
      </c>
      <c r="J114" s="6">
        <f>SUM(J121+J128+J135+J142+J149+J156+J163+J170+J177+J184+J191+J198)</f>
        <v>0</v>
      </c>
    </row>
    <row r="115" spans="1:10">
      <c r="A115" s="23"/>
      <c r="B115" s="17"/>
      <c r="C115" s="19"/>
      <c r="D115" s="19"/>
      <c r="E115" s="4">
        <v>2021</v>
      </c>
      <c r="F115" s="6">
        <f t="shared" si="28"/>
        <v>5200</v>
      </c>
      <c r="G115" s="6">
        <f>SUM(G122+G129+G136+G143+G150+G157+G164+G171+G178+G185+G192+G199)</f>
        <v>2000</v>
      </c>
      <c r="H115" s="6">
        <f>SUM(H122+H129+H136+H143+H150+H157+H164+H171+H178+H185+H192+H199)</f>
        <v>3000</v>
      </c>
      <c r="I115" s="6">
        <f>SUM(I122+I129+I136+I143+I150+I157+I164+I171+I178+I185+I192+I199)</f>
        <v>200</v>
      </c>
      <c r="J115" s="6">
        <f>SUM(J122+J129+J136+J143+J150+J157+J164+J171+J178+J185+J192+J199)</f>
        <v>0</v>
      </c>
    </row>
    <row r="116" spans="1:10">
      <c r="A116" s="25"/>
      <c r="B116" s="17"/>
      <c r="C116" s="19"/>
      <c r="D116" s="19"/>
      <c r="E116" s="4">
        <v>2022</v>
      </c>
      <c r="F116" s="6">
        <f t="shared" si="28"/>
        <v>5200</v>
      </c>
      <c r="G116" s="6">
        <f>SUM(G123+G130+G137+G144+G151+G158+G165+G172+G179+G186+G193+G200)</f>
        <v>2000</v>
      </c>
      <c r="H116" s="6">
        <f>SUM(H123+H130+H137+H144+H151+H158+H165+H172+H179+H186+H193+H200)</f>
        <v>3000</v>
      </c>
      <c r="I116" s="6">
        <f>SUM(I123+I130+I137+I144+I151+I158+I165+I172+I179+I186+I193+I200)</f>
        <v>200</v>
      </c>
      <c r="J116" s="6">
        <f>SUM(J123+J130+J137+J144+J151+J158+J165+J172+J179+J186+J193+J200)</f>
        <v>0</v>
      </c>
    </row>
    <row r="117" spans="1:10">
      <c r="A117" s="23" t="s">
        <v>14</v>
      </c>
      <c r="B117" s="23"/>
      <c r="C117" s="19"/>
      <c r="D117" s="19"/>
      <c r="E117" s="4"/>
      <c r="F117" s="6">
        <f>SUM(F111:F116)</f>
        <v>37953.599999999999</v>
      </c>
      <c r="G117" s="33">
        <f>SUM(G111:G116)</f>
        <v>13616.7</v>
      </c>
      <c r="H117" s="33">
        <f>SUM(H111:H116)</f>
        <v>23050</v>
      </c>
      <c r="I117" s="33">
        <f>SUM(I111:I116)</f>
        <v>1286.9000000000001</v>
      </c>
      <c r="J117" s="33">
        <f>SUM(J111:J116)</f>
        <v>0</v>
      </c>
    </row>
    <row r="118" spans="1:10">
      <c r="A118" s="19" t="s">
        <v>26</v>
      </c>
      <c r="B118" s="16" t="s">
        <v>12</v>
      </c>
      <c r="C118" s="19"/>
      <c r="D118" s="19"/>
      <c r="E118" s="4">
        <v>2017</v>
      </c>
      <c r="F118" s="6">
        <f>SUM(G118:J118)</f>
        <v>11953.6</v>
      </c>
      <c r="G118" s="32">
        <v>3616.7</v>
      </c>
      <c r="H118" s="32">
        <v>8050</v>
      </c>
      <c r="I118" s="32">
        <v>286.89999999999998</v>
      </c>
      <c r="J118" s="32">
        <v>0</v>
      </c>
    </row>
    <row r="119" spans="1:10">
      <c r="A119" s="19"/>
      <c r="B119" s="17"/>
      <c r="C119" s="19"/>
      <c r="D119" s="20"/>
      <c r="E119" s="4">
        <v>2018</v>
      </c>
      <c r="F119" s="6">
        <f t="shared" ref="F119:F123" si="29">SUM(G119:J119)</f>
        <v>0</v>
      </c>
      <c r="G119" s="34"/>
      <c r="H119" s="34"/>
      <c r="I119" s="34"/>
      <c r="J119" s="34"/>
    </row>
    <row r="120" spans="1:10" ht="15.75">
      <c r="A120" s="19"/>
      <c r="B120" s="17"/>
      <c r="C120" s="19"/>
      <c r="D120" s="20"/>
      <c r="E120" s="4">
        <v>2019</v>
      </c>
      <c r="F120" s="6">
        <f t="shared" si="29"/>
        <v>0</v>
      </c>
      <c r="G120" s="7"/>
      <c r="H120" s="7"/>
      <c r="I120" s="7"/>
      <c r="J120" s="7"/>
    </row>
    <row r="121" spans="1:10" ht="15.75">
      <c r="A121" s="19"/>
      <c r="B121" s="17"/>
      <c r="C121" s="19"/>
      <c r="D121" s="20"/>
      <c r="E121" s="4">
        <v>2020</v>
      </c>
      <c r="F121" s="6">
        <f t="shared" si="29"/>
        <v>0</v>
      </c>
      <c r="G121" s="7"/>
      <c r="H121" s="7"/>
      <c r="I121" s="7"/>
      <c r="J121" s="7"/>
    </row>
    <row r="122" spans="1:10" ht="15.75">
      <c r="A122" s="19"/>
      <c r="B122" s="17"/>
      <c r="C122" s="19"/>
      <c r="D122" s="20"/>
      <c r="E122" s="4">
        <v>2021</v>
      </c>
      <c r="F122" s="6">
        <f t="shared" si="29"/>
        <v>0</v>
      </c>
      <c r="G122" s="7"/>
      <c r="H122" s="7"/>
      <c r="I122" s="7"/>
      <c r="J122" s="7"/>
    </row>
    <row r="123" spans="1:10" ht="15.75">
      <c r="A123" s="16"/>
      <c r="B123" s="17"/>
      <c r="C123" s="19"/>
      <c r="D123" s="20"/>
      <c r="E123" s="4">
        <v>2022</v>
      </c>
      <c r="F123" s="6">
        <f t="shared" si="29"/>
        <v>0</v>
      </c>
      <c r="G123" s="7"/>
      <c r="H123" s="7"/>
      <c r="I123" s="7"/>
      <c r="J123" s="7"/>
    </row>
    <row r="124" spans="1:10">
      <c r="A124" s="19" t="s">
        <v>14</v>
      </c>
      <c r="B124" s="19"/>
      <c r="C124" s="19"/>
      <c r="D124" s="20"/>
      <c r="E124" s="4"/>
      <c r="F124" s="6">
        <f>SUM(F118:F123)</f>
        <v>11953.6</v>
      </c>
      <c r="G124" s="6">
        <f>SUM(G118:G123)</f>
        <v>3616.7</v>
      </c>
      <c r="H124" s="6">
        <f>SUM(H118:H123)</f>
        <v>8050</v>
      </c>
      <c r="I124" s="6">
        <f>SUM(I118:I123)</f>
        <v>286.89999999999998</v>
      </c>
      <c r="J124" s="6">
        <f>SUM(J118:J123)</f>
        <v>0</v>
      </c>
    </row>
    <row r="125" spans="1:10">
      <c r="A125" s="21" t="s">
        <v>32</v>
      </c>
      <c r="B125" s="16" t="s">
        <v>12</v>
      </c>
      <c r="C125" s="19"/>
      <c r="D125" s="19"/>
      <c r="E125" s="4">
        <v>2017</v>
      </c>
      <c r="F125" s="6">
        <f>SUM(G125:J125)</f>
        <v>0</v>
      </c>
      <c r="G125" s="6">
        <v>0</v>
      </c>
      <c r="H125" s="6">
        <v>0</v>
      </c>
      <c r="I125" s="6">
        <v>0</v>
      </c>
      <c r="J125" s="6">
        <v>0</v>
      </c>
    </row>
    <row r="126" spans="1:10">
      <c r="A126" s="22"/>
      <c r="B126" s="17"/>
      <c r="C126" s="19"/>
      <c r="D126" s="19"/>
      <c r="E126" s="4">
        <v>2018</v>
      </c>
      <c r="F126" s="6">
        <f t="shared" ref="F126:F130" si="30">SUM(G126:J126)</f>
        <v>5200</v>
      </c>
      <c r="G126" s="6">
        <v>2000</v>
      </c>
      <c r="H126" s="6">
        <v>3000</v>
      </c>
      <c r="I126" s="6">
        <v>200</v>
      </c>
      <c r="J126" s="6">
        <v>0</v>
      </c>
    </row>
    <row r="127" spans="1:10">
      <c r="A127" s="22"/>
      <c r="B127" s="17"/>
      <c r="C127" s="19"/>
      <c r="D127" s="19"/>
      <c r="E127" s="4">
        <v>2019</v>
      </c>
      <c r="F127" s="6">
        <f t="shared" si="30"/>
        <v>0</v>
      </c>
      <c r="G127" s="6"/>
      <c r="H127" s="6"/>
      <c r="I127" s="6"/>
      <c r="J127" s="6"/>
    </row>
    <row r="128" spans="1:10">
      <c r="A128" s="22"/>
      <c r="B128" s="17"/>
      <c r="C128" s="19"/>
      <c r="D128" s="19"/>
      <c r="E128" s="4">
        <v>2020</v>
      </c>
      <c r="F128" s="6">
        <f t="shared" si="30"/>
        <v>0</v>
      </c>
      <c r="G128" s="6"/>
      <c r="H128" s="6"/>
      <c r="I128" s="6"/>
      <c r="J128" s="6"/>
    </row>
    <row r="129" spans="1:10">
      <c r="A129" s="22"/>
      <c r="B129" s="17"/>
      <c r="C129" s="19"/>
      <c r="D129" s="19"/>
      <c r="E129" s="4">
        <v>2021</v>
      </c>
      <c r="F129" s="6">
        <f t="shared" si="30"/>
        <v>0</v>
      </c>
      <c r="G129" s="6"/>
      <c r="H129" s="6"/>
      <c r="I129" s="6"/>
      <c r="J129" s="6"/>
    </row>
    <row r="130" spans="1:10">
      <c r="A130" s="22"/>
      <c r="B130" s="17"/>
      <c r="C130" s="19"/>
      <c r="D130" s="19"/>
      <c r="E130" s="4">
        <v>2022</v>
      </c>
      <c r="F130" s="6">
        <f t="shared" si="30"/>
        <v>0</v>
      </c>
      <c r="G130" s="6"/>
      <c r="H130" s="6"/>
      <c r="I130" s="6"/>
      <c r="J130" s="6"/>
    </row>
    <row r="131" spans="1:10">
      <c r="A131" s="13" t="s">
        <v>14</v>
      </c>
      <c r="B131" s="14"/>
      <c r="C131" s="19"/>
      <c r="D131" s="19"/>
      <c r="E131" s="4"/>
      <c r="F131" s="6">
        <f>SUM(F125:F130)</f>
        <v>5200</v>
      </c>
      <c r="G131" s="6">
        <f>SUM(G125:G130)</f>
        <v>2000</v>
      </c>
      <c r="H131" s="6">
        <f>SUM(H125:H130)</f>
        <v>3000</v>
      </c>
      <c r="I131" s="6">
        <f>SUM(I125:I130)</f>
        <v>200</v>
      </c>
      <c r="J131" s="6">
        <f>SUM(J125:J130)</f>
        <v>0</v>
      </c>
    </row>
    <row r="132" spans="1:10">
      <c r="A132" s="19" t="s">
        <v>33</v>
      </c>
      <c r="B132" s="16" t="s">
        <v>12</v>
      </c>
      <c r="C132" s="19"/>
      <c r="D132" s="19"/>
      <c r="E132" s="4">
        <v>2017</v>
      </c>
      <c r="F132" s="6">
        <f>SUM(G132:J132)</f>
        <v>0</v>
      </c>
      <c r="G132" s="6">
        <v>0</v>
      </c>
      <c r="H132" s="6">
        <v>0</v>
      </c>
      <c r="I132" s="6">
        <v>0</v>
      </c>
      <c r="J132" s="6">
        <v>0</v>
      </c>
    </row>
    <row r="133" spans="1:10">
      <c r="A133" s="19"/>
      <c r="B133" s="17"/>
      <c r="C133" s="19"/>
      <c r="D133" s="19"/>
      <c r="E133" s="4">
        <v>2018</v>
      </c>
      <c r="F133" s="6">
        <f t="shared" ref="F133:F137" si="31">SUM(G133:J133)</f>
        <v>0</v>
      </c>
      <c r="G133" s="6"/>
      <c r="H133" s="6"/>
      <c r="I133" s="6"/>
      <c r="J133" s="6"/>
    </row>
    <row r="134" spans="1:10">
      <c r="A134" s="19"/>
      <c r="B134" s="17"/>
      <c r="C134" s="19"/>
      <c r="D134" s="19"/>
      <c r="E134" s="4">
        <v>2019</v>
      </c>
      <c r="F134" s="6">
        <f t="shared" si="31"/>
        <v>5200</v>
      </c>
      <c r="G134" s="6">
        <v>2000</v>
      </c>
      <c r="H134" s="6">
        <v>3000</v>
      </c>
      <c r="I134" s="6">
        <v>200</v>
      </c>
      <c r="J134" s="6">
        <v>0</v>
      </c>
    </row>
    <row r="135" spans="1:10">
      <c r="A135" s="19"/>
      <c r="B135" s="17"/>
      <c r="C135" s="19"/>
      <c r="D135" s="19"/>
      <c r="E135" s="4">
        <v>2020</v>
      </c>
      <c r="F135" s="6">
        <f t="shared" si="31"/>
        <v>0</v>
      </c>
      <c r="G135" s="6"/>
      <c r="H135" s="6"/>
      <c r="I135" s="6"/>
      <c r="J135" s="6"/>
    </row>
    <row r="136" spans="1:10">
      <c r="A136" s="19"/>
      <c r="B136" s="17"/>
      <c r="C136" s="19"/>
      <c r="D136" s="19"/>
      <c r="E136" s="4">
        <v>2021</v>
      </c>
      <c r="F136" s="6">
        <f t="shared" si="31"/>
        <v>0</v>
      </c>
      <c r="G136" s="6"/>
      <c r="H136" s="6"/>
      <c r="I136" s="6"/>
      <c r="J136" s="6"/>
    </row>
    <row r="137" spans="1:10">
      <c r="A137" s="19"/>
      <c r="B137" s="18"/>
      <c r="C137" s="19"/>
      <c r="D137" s="19"/>
      <c r="E137" s="4">
        <v>2022</v>
      </c>
      <c r="F137" s="6">
        <f t="shared" si="31"/>
        <v>0</v>
      </c>
      <c r="G137" s="6"/>
      <c r="H137" s="6"/>
      <c r="I137" s="6"/>
      <c r="J137" s="6"/>
    </row>
    <row r="138" spans="1:10">
      <c r="A138" s="13" t="s">
        <v>14</v>
      </c>
      <c r="B138" s="14"/>
      <c r="C138" s="19"/>
      <c r="D138" s="19"/>
      <c r="E138" s="4"/>
      <c r="F138" s="6">
        <f>SUM(F132:F137)</f>
        <v>5200</v>
      </c>
      <c r="G138" s="6">
        <f>SUM(G132:G137)</f>
        <v>2000</v>
      </c>
      <c r="H138" s="6">
        <f>SUM(H132:H137)</f>
        <v>3000</v>
      </c>
      <c r="I138" s="6">
        <f>SUM(I132:I137)</f>
        <v>200</v>
      </c>
      <c r="J138" s="6">
        <f>SUM(J132:J137)</f>
        <v>0</v>
      </c>
    </row>
    <row r="139" spans="1:10">
      <c r="A139" s="19" t="s">
        <v>34</v>
      </c>
      <c r="B139" s="16" t="s">
        <v>12</v>
      </c>
      <c r="C139" s="19"/>
      <c r="D139" s="19"/>
      <c r="E139" s="4">
        <v>2017</v>
      </c>
      <c r="F139" s="6">
        <f>SUM(G139:J139)</f>
        <v>0</v>
      </c>
      <c r="G139" s="6"/>
      <c r="H139" s="6"/>
      <c r="I139" s="6"/>
      <c r="J139" s="6"/>
    </row>
    <row r="140" spans="1:10">
      <c r="A140" s="19"/>
      <c r="B140" s="17"/>
      <c r="C140" s="19"/>
      <c r="D140" s="19"/>
      <c r="E140" s="4">
        <v>2018</v>
      </c>
      <c r="F140" s="6">
        <f t="shared" ref="F140:F144" si="32">SUM(G140:J140)</f>
        <v>0</v>
      </c>
      <c r="G140" s="6"/>
      <c r="H140" s="6"/>
      <c r="I140" s="6"/>
      <c r="J140" s="6"/>
    </row>
    <row r="141" spans="1:10">
      <c r="A141" s="19"/>
      <c r="B141" s="17"/>
      <c r="C141" s="19"/>
      <c r="D141" s="19"/>
      <c r="E141" s="4">
        <v>2019</v>
      </c>
      <c r="F141" s="6">
        <f t="shared" si="32"/>
        <v>0</v>
      </c>
      <c r="G141" s="6"/>
      <c r="H141" s="6"/>
      <c r="I141" s="6"/>
      <c r="J141" s="6"/>
    </row>
    <row r="142" spans="1:10">
      <c r="A142" s="19"/>
      <c r="B142" s="17"/>
      <c r="C142" s="19"/>
      <c r="D142" s="19"/>
      <c r="E142" s="4">
        <v>2020</v>
      </c>
      <c r="F142" s="6">
        <f t="shared" si="32"/>
        <v>5200</v>
      </c>
      <c r="G142" s="6">
        <v>2000</v>
      </c>
      <c r="H142" s="6">
        <v>3000</v>
      </c>
      <c r="I142" s="6">
        <v>200</v>
      </c>
      <c r="J142" s="6">
        <v>0</v>
      </c>
    </row>
    <row r="143" spans="1:10">
      <c r="A143" s="19"/>
      <c r="B143" s="17"/>
      <c r="C143" s="19"/>
      <c r="D143" s="19"/>
      <c r="E143" s="4">
        <v>2021</v>
      </c>
      <c r="F143" s="6">
        <f t="shared" si="32"/>
        <v>0</v>
      </c>
      <c r="G143" s="6"/>
      <c r="H143" s="6"/>
      <c r="I143" s="6"/>
      <c r="J143" s="6"/>
    </row>
    <row r="144" spans="1:10">
      <c r="A144" s="19"/>
      <c r="B144" s="18"/>
      <c r="C144" s="19"/>
      <c r="D144" s="19"/>
      <c r="E144" s="4">
        <v>2022</v>
      </c>
      <c r="F144" s="6">
        <f t="shared" si="32"/>
        <v>0</v>
      </c>
      <c r="G144" s="6"/>
      <c r="H144" s="6"/>
      <c r="I144" s="6"/>
      <c r="J144" s="6"/>
    </row>
    <row r="145" spans="1:10">
      <c r="A145" s="13" t="s">
        <v>14</v>
      </c>
      <c r="B145" s="14"/>
      <c r="C145" s="19"/>
      <c r="D145" s="19"/>
      <c r="E145" s="4"/>
      <c r="F145" s="6">
        <f>SUM(F139:F144)</f>
        <v>5200</v>
      </c>
      <c r="G145" s="6">
        <f>SUM(G139:G144)</f>
        <v>2000</v>
      </c>
      <c r="H145" s="6">
        <f>SUM(H139:H144)</f>
        <v>3000</v>
      </c>
      <c r="I145" s="6">
        <f>SUM(I139:I144)</f>
        <v>200</v>
      </c>
      <c r="J145" s="6">
        <f>SUM(J139:J144)</f>
        <v>0</v>
      </c>
    </row>
    <row r="146" spans="1:10">
      <c r="A146" s="15" t="s">
        <v>35</v>
      </c>
      <c r="B146" s="16" t="s">
        <v>12</v>
      </c>
      <c r="C146" s="16"/>
      <c r="D146" s="16"/>
      <c r="E146" s="4">
        <v>2017</v>
      </c>
      <c r="F146" s="6">
        <f>SUM(G146:J146)</f>
        <v>0</v>
      </c>
      <c r="G146" s="6"/>
      <c r="H146" s="6"/>
      <c r="I146" s="6"/>
      <c r="J146" s="6"/>
    </row>
    <row r="147" spans="1:10">
      <c r="A147" s="15"/>
      <c r="B147" s="17"/>
      <c r="C147" s="17"/>
      <c r="D147" s="17"/>
      <c r="E147" s="4">
        <v>2018</v>
      </c>
      <c r="F147" s="6">
        <f t="shared" ref="F147:F151" si="33">SUM(G147:J147)</f>
        <v>0</v>
      </c>
      <c r="G147" s="6"/>
      <c r="H147" s="6"/>
      <c r="I147" s="6"/>
      <c r="J147" s="6"/>
    </row>
    <row r="148" spans="1:10">
      <c r="A148" s="15"/>
      <c r="B148" s="17"/>
      <c r="C148" s="17"/>
      <c r="D148" s="17"/>
      <c r="E148" s="4">
        <v>2019</v>
      </c>
      <c r="F148" s="6">
        <f t="shared" si="33"/>
        <v>0</v>
      </c>
      <c r="G148" s="6"/>
      <c r="H148" s="6"/>
      <c r="I148" s="6"/>
      <c r="J148" s="6"/>
    </row>
    <row r="149" spans="1:10">
      <c r="A149" s="15"/>
      <c r="B149" s="17"/>
      <c r="C149" s="17"/>
      <c r="D149" s="17"/>
      <c r="E149" s="4">
        <v>2020</v>
      </c>
      <c r="F149" s="6">
        <f t="shared" si="33"/>
        <v>0</v>
      </c>
      <c r="G149" s="6"/>
      <c r="H149" s="6"/>
      <c r="I149" s="6"/>
      <c r="J149" s="6"/>
    </row>
    <row r="150" spans="1:10">
      <c r="A150" s="15"/>
      <c r="B150" s="17"/>
      <c r="C150" s="17"/>
      <c r="D150" s="17"/>
      <c r="E150" s="4">
        <v>2021</v>
      </c>
      <c r="F150" s="6">
        <f>SUM(F144:F149)</f>
        <v>5200</v>
      </c>
      <c r="G150" s="6">
        <f>SUM(G144:G149)</f>
        <v>2000</v>
      </c>
      <c r="H150" s="6">
        <f>SUM(H144:H149)</f>
        <v>3000</v>
      </c>
      <c r="I150" s="6">
        <f>SUM(I144:I149)</f>
        <v>200</v>
      </c>
      <c r="J150" s="6">
        <f>SUM(J144:J149)</f>
        <v>0</v>
      </c>
    </row>
    <row r="151" spans="1:10">
      <c r="A151" s="15"/>
      <c r="B151" s="18"/>
      <c r="C151" s="18"/>
      <c r="D151" s="18"/>
      <c r="E151" s="4">
        <v>2022</v>
      </c>
      <c r="F151" s="6">
        <f t="shared" si="33"/>
        <v>0</v>
      </c>
      <c r="G151" s="6"/>
      <c r="H151" s="6"/>
      <c r="I151" s="6"/>
      <c r="J151" s="6"/>
    </row>
    <row r="152" spans="1:10">
      <c r="A152" s="13" t="s">
        <v>14</v>
      </c>
      <c r="B152" s="14"/>
      <c r="C152" s="5"/>
      <c r="D152" s="5"/>
      <c r="E152" s="4"/>
      <c r="F152" s="6">
        <f>SUM(F146:F151)</f>
        <v>5200</v>
      </c>
      <c r="G152" s="6">
        <f>SUM(G146:G151)</f>
        <v>2000</v>
      </c>
      <c r="H152" s="6">
        <f>SUM(H146:H151)</f>
        <v>3000</v>
      </c>
      <c r="I152" s="6">
        <f>SUM(I146:I151)</f>
        <v>200</v>
      </c>
      <c r="J152" s="6">
        <f>SUM(J146:J151)</f>
        <v>0</v>
      </c>
    </row>
    <row r="153" spans="1:10">
      <c r="A153" s="15" t="s">
        <v>36</v>
      </c>
      <c r="B153" s="16" t="s">
        <v>12</v>
      </c>
      <c r="C153" s="19"/>
      <c r="D153" s="19"/>
      <c r="E153" s="4">
        <v>2017</v>
      </c>
      <c r="F153" s="6">
        <f>SUM(G153:J153)</f>
        <v>0</v>
      </c>
      <c r="G153" s="6"/>
      <c r="H153" s="6"/>
      <c r="I153" s="6"/>
      <c r="J153" s="6"/>
    </row>
    <row r="154" spans="1:10">
      <c r="A154" s="15"/>
      <c r="B154" s="17"/>
      <c r="C154" s="19"/>
      <c r="D154" s="19"/>
      <c r="E154" s="4">
        <v>2018</v>
      </c>
      <c r="F154" s="6">
        <f t="shared" ref="F154:F157" si="34">SUM(G154:J154)</f>
        <v>0</v>
      </c>
      <c r="G154" s="6"/>
      <c r="H154" s="6"/>
      <c r="I154" s="6"/>
      <c r="J154" s="6"/>
    </row>
    <row r="155" spans="1:10">
      <c r="A155" s="15"/>
      <c r="B155" s="17"/>
      <c r="C155" s="19"/>
      <c r="D155" s="19"/>
      <c r="E155" s="4">
        <v>2019</v>
      </c>
      <c r="F155" s="6">
        <f t="shared" si="34"/>
        <v>0</v>
      </c>
      <c r="G155" s="6"/>
      <c r="H155" s="6"/>
      <c r="I155" s="6"/>
      <c r="J155" s="6"/>
    </row>
    <row r="156" spans="1:10">
      <c r="A156" s="15"/>
      <c r="B156" s="17"/>
      <c r="C156" s="19"/>
      <c r="D156" s="19"/>
      <c r="E156" s="4">
        <v>2020</v>
      </c>
      <c r="F156" s="6">
        <f t="shared" si="34"/>
        <v>0</v>
      </c>
      <c r="G156" s="6"/>
      <c r="H156" s="6"/>
      <c r="I156" s="6"/>
      <c r="J156" s="6"/>
    </row>
    <row r="157" spans="1:10">
      <c r="A157" s="15"/>
      <c r="B157" s="17"/>
      <c r="C157" s="19"/>
      <c r="D157" s="19"/>
      <c r="E157" s="4">
        <v>2021</v>
      </c>
      <c r="F157" s="6">
        <f t="shared" si="34"/>
        <v>0</v>
      </c>
      <c r="G157" s="6"/>
      <c r="H157" s="6"/>
      <c r="I157" s="6"/>
      <c r="J157" s="6"/>
    </row>
    <row r="158" spans="1:10">
      <c r="A158" s="15"/>
      <c r="B158" s="18"/>
      <c r="C158" s="19"/>
      <c r="D158" s="19"/>
      <c r="E158" s="4">
        <v>2022</v>
      </c>
      <c r="F158" s="6">
        <f t="shared" ref="F158:J159" si="35">SUM(F152:F157)</f>
        <v>5200</v>
      </c>
      <c r="G158" s="6">
        <f t="shared" si="35"/>
        <v>2000</v>
      </c>
      <c r="H158" s="6">
        <f t="shared" si="35"/>
        <v>3000</v>
      </c>
      <c r="I158" s="6">
        <f t="shared" si="35"/>
        <v>200</v>
      </c>
      <c r="J158" s="6">
        <f t="shared" si="35"/>
        <v>0</v>
      </c>
    </row>
    <row r="159" spans="1:10">
      <c r="A159" s="13" t="s">
        <v>14</v>
      </c>
      <c r="B159" s="14"/>
      <c r="C159" s="5"/>
      <c r="D159" s="5"/>
      <c r="E159" s="4"/>
      <c r="F159" s="6">
        <f t="shared" si="35"/>
        <v>5200</v>
      </c>
      <c r="G159" s="6">
        <f t="shared" si="35"/>
        <v>2000</v>
      </c>
      <c r="H159" s="6">
        <f t="shared" si="35"/>
        <v>3000</v>
      </c>
      <c r="I159" s="6">
        <f t="shared" si="35"/>
        <v>200</v>
      </c>
      <c r="J159" s="6">
        <f t="shared" si="35"/>
        <v>0</v>
      </c>
    </row>
  </sheetData>
  <mergeCells count="120">
    <mergeCell ref="G2:J2"/>
    <mergeCell ref="A3:J3"/>
    <mergeCell ref="A48:A53"/>
    <mergeCell ref="A18:B18"/>
    <mergeCell ref="A47:B47"/>
    <mergeCell ref="B41:B46"/>
    <mergeCell ref="A27:A32"/>
    <mergeCell ref="E5:E10"/>
    <mergeCell ref="G6:G10"/>
    <mergeCell ref="F6:F10"/>
    <mergeCell ref="H6:H10"/>
    <mergeCell ref="I6:I10"/>
    <mergeCell ref="B12:B17"/>
    <mergeCell ref="B20:B25"/>
    <mergeCell ref="B27:B32"/>
    <mergeCell ref="A26:B26"/>
    <mergeCell ref="C6:C10"/>
    <mergeCell ref="C12:C18"/>
    <mergeCell ref="D12:D18"/>
    <mergeCell ref="B90:B95"/>
    <mergeCell ref="C76:C81"/>
    <mergeCell ref="D76:D81"/>
    <mergeCell ref="C83:C88"/>
    <mergeCell ref="C55:C60"/>
    <mergeCell ref="D55:D60"/>
    <mergeCell ref="D83:D88"/>
    <mergeCell ref="J6:J10"/>
    <mergeCell ref="A5:A10"/>
    <mergeCell ref="B5:B10"/>
    <mergeCell ref="C5:D5"/>
    <mergeCell ref="F5:J5"/>
    <mergeCell ref="D6:D10"/>
    <mergeCell ref="C41:C47"/>
    <mergeCell ref="D41:D47"/>
    <mergeCell ref="C34:C40"/>
    <mergeCell ref="D34:D40"/>
    <mergeCell ref="C27:C33"/>
    <mergeCell ref="D27:D33"/>
    <mergeCell ref="A19:B19"/>
    <mergeCell ref="A20:A25"/>
    <mergeCell ref="C20:C26"/>
    <mergeCell ref="D20:D26"/>
    <mergeCell ref="A12:A17"/>
    <mergeCell ref="A96:B96"/>
    <mergeCell ref="A89:B89"/>
    <mergeCell ref="A97:A102"/>
    <mergeCell ref="B97:B102"/>
    <mergeCell ref="A54:B54"/>
    <mergeCell ref="B55:B60"/>
    <mergeCell ref="A61:B61"/>
    <mergeCell ref="A104:A109"/>
    <mergeCell ref="A90:A95"/>
    <mergeCell ref="B76:B81"/>
    <mergeCell ref="A82:B82"/>
    <mergeCell ref="A83:A88"/>
    <mergeCell ref="B83:B88"/>
    <mergeCell ref="B62:B67"/>
    <mergeCell ref="B69:B74"/>
    <mergeCell ref="B48:B53"/>
    <mergeCell ref="A34:A39"/>
    <mergeCell ref="B34:B39"/>
    <mergeCell ref="A40:B40"/>
    <mergeCell ref="A76:A81"/>
    <mergeCell ref="A33:B33"/>
    <mergeCell ref="A41:A46"/>
    <mergeCell ref="A69:A74"/>
    <mergeCell ref="C48:C54"/>
    <mergeCell ref="D48:D54"/>
    <mergeCell ref="A68:B68"/>
    <mergeCell ref="A75:B75"/>
    <mergeCell ref="C97:C102"/>
    <mergeCell ref="D97:D102"/>
    <mergeCell ref="A103:B103"/>
    <mergeCell ref="A111:A116"/>
    <mergeCell ref="B111:B116"/>
    <mergeCell ref="C111:C117"/>
    <mergeCell ref="D111:D117"/>
    <mergeCell ref="A117:B117"/>
    <mergeCell ref="A110:B110"/>
    <mergeCell ref="C104:C109"/>
    <mergeCell ref="D104:D109"/>
    <mergeCell ref="B104:B109"/>
    <mergeCell ref="C90:C95"/>
    <mergeCell ref="D90:D95"/>
    <mergeCell ref="C69:C74"/>
    <mergeCell ref="D69:D74"/>
    <mergeCell ref="A62:A67"/>
    <mergeCell ref="C62:C67"/>
    <mergeCell ref="D62:D67"/>
    <mergeCell ref="A55:A60"/>
    <mergeCell ref="A118:A123"/>
    <mergeCell ref="B118:B123"/>
    <mergeCell ref="C118:C124"/>
    <mergeCell ref="D118:D124"/>
    <mergeCell ref="A124:B124"/>
    <mergeCell ref="A125:A130"/>
    <mergeCell ref="B125:B130"/>
    <mergeCell ref="C125:C131"/>
    <mergeCell ref="D125:D131"/>
    <mergeCell ref="A131:B131"/>
    <mergeCell ref="A132:A137"/>
    <mergeCell ref="B132:B137"/>
    <mergeCell ref="C132:C138"/>
    <mergeCell ref="D132:D138"/>
    <mergeCell ref="A138:B138"/>
    <mergeCell ref="A139:A144"/>
    <mergeCell ref="B139:B144"/>
    <mergeCell ref="C139:C145"/>
    <mergeCell ref="D139:D145"/>
    <mergeCell ref="A145:B145"/>
    <mergeCell ref="A159:B159"/>
    <mergeCell ref="A146:A151"/>
    <mergeCell ref="B146:B151"/>
    <mergeCell ref="C146:C151"/>
    <mergeCell ref="D146:D151"/>
    <mergeCell ref="A152:B152"/>
    <mergeCell ref="A153:A158"/>
    <mergeCell ref="B153:B158"/>
    <mergeCell ref="C153:C158"/>
    <mergeCell ref="D153:D158"/>
  </mergeCells>
  <pageMargins left="0.11811023622047244" right="0.11811023622047244" top="0.15748031496062992" bottom="0.15748031496062992" header="0.11811023622047244" footer="0.1181102362204724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2017-12-18T06:41:08Z</dcterms:modified>
</cp:coreProperties>
</file>